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WorkInProgress\Luke's Pubs\Publications\_Stats\A&amp;T_Mar2023\Upload\"/>
    </mc:Choice>
  </mc:AlternateContent>
  <xr:revisionPtr revIDLastSave="0" documentId="8_{E8BA70CC-AB43-4048-9FE9-71C48CE7A41E}" xr6:coauthVersionLast="47" xr6:coauthVersionMax="47" xr10:uidLastSave="{00000000-0000-0000-0000-000000000000}"/>
  <bookViews>
    <workbookView xWindow="3030" yWindow="3030" windowWidth="21600" windowHeight="11385" xr2:uid="{E43AD54E-E706-48B9-9F13-31AFEB0FCCC8}"/>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<sst xmlns="http://schemas.openxmlformats.org/spreadsheetml/2006/main" count="63" uniqueCount="35">
  <si>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</si>
  <si>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</si>
  <si>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</si>
  <si>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</si>
  <si>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</si>
  <si>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State</t>
  </si>
  <si>
    <t>Contract status</t>
  </si>
  <si>
    <t>Quarter</t>
  </si>
  <si>
    <t>Relative prediction error</t>
  </si>
  <si>
    <t>Northern Territory</t>
  </si>
  <si>
    <t>Cancellations/Withdrawals</t>
  </si>
  <si>
    <t>South Australia</t>
  </si>
  <si>
    <t>Commencements</t>
  </si>
  <si>
    <t>Relative prediction errors for expiries were between 5% and 14% across most jurisdictions with Queensland at about 18% the exception.</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</si>
  <si>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</si>
  <si>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</si>
  <si>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Select state/territory</t>
  </si>
  <si>
    <t>Cancellations/withdrawals</t>
  </si>
  <si>
    <t xml:space="preserve">for </t>
  </si>
  <si>
    <t>March</t>
  </si>
  <si>
    <t>Estimate from the endorsed model:</t>
  </si>
  <si>
    <t>Relative error:</t>
  </si>
  <si>
    <t>Revised estimate:</t>
  </si>
  <si>
    <t>Time window for calculating the average lag factor:</t>
  </si>
  <si>
    <t>to</t>
  </si>
  <si>
    <t>Adjustment rationale:</t>
  </si>
  <si>
    <t>Victoria</t>
  </si>
  <si>
    <t>Adjustment notes for apprentice and trainee estimates: March quarter 2023</t>
  </si>
  <si>
    <t>This tab contains the adjustment notes for Collection 116, June 2023 estimates used to produce the publication, Australian vocational education and training statistics: apprentices and trainees 2023 — March quarter, available at</t>
  </si>
  <si>
    <t>The purpose of this tab is to document the adjustments that are made to the estimates for Collection 116.</t>
  </si>
  <si>
    <t>Adjustment notes for Collection 116</t>
  </si>
  <si>
    <t>The lag ratio for quarter 8 is clearly higher than the other lag ratios. Furthermore the next two quarters following the time window indicate that the lag ratios will remain at the same level as the other lag quarters and lower than quarter 8. One way to mitigate the influence of the high lag ratio is to keep the lag ratios for quarters 1 to 7 and deleting the lag ratio for quarter 8. 
Decision : Lag ratio for quarter 8 excluded - new estimate is 3745.</t>
  </si>
  <si>
    <t xml:space="preserve">While the relative error was not above the 10% threshold, it was close enough to demand further inspection. The lag ratios for quarters 1 to 2 are lower than those for quarters 3 to 8. Furthermore the next two quarters following the time window indicate that the lag ratios will remain at the higher level. Deleting the ratios for quarters 1 and 2 and retaining the ratios for quarters 3 to 8 would serve to reduce the influence of the low ratios. 
Decision : Lag ratio for quarters 1 and 2 excluded - new estimate is 7370.                                                                                                                                                                                 </t>
  </si>
  <si>
    <t>The lag ratio for quarter 4 is clearly higher than the other lag ratios. Furthermore the next two quarters following the time window indicate that the lag ratios will remain closer to the other quarters. One way to mitigate the influence of the high lag ratio in quarter 4 is to delete the lag ratio for quarter 4 and keep the remaining lag ratios. A second alternative was examined which involved the removal of the low lag ratio of quarter 1 in addition to quarter 4, however, doing so seemed to have a minimal difference from the first alternative.
Decision : Lag ratio for quarter 1 excluded - new estimate is 331.</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</si>
  <si>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the March quarter 2023, the following states and territories have relative prediction errors of close to or more than 10% for certain contract statuses: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</si>
</sst>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u/>
      <sz val="11"/>
      <color theme="10"/>
      <name val="Calibri"/>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i/>
      <sz val="12"/>
      <color theme="1"/>
      <name val="Arial"/>
      <family val="2"/>
    </font>
    <font>
      <i/>
      <u/>
      <sz val="10"/>
      <color theme="1"/>
      <name val="Arial"/>
      <family val="2"/>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2"/>
      </left>
      <right style="thin">
        <color theme="0" tint="-0.14993743705557422"/>
      </right>
      <top style="thin">
        <color theme="2"/>
      </top>
      <bottom style="thin">
        <color theme="2"/>
      </bottom>
      <diagonal/>
    </border>
    <border>
      <left style="thin">
        <color theme="0" tint="-0.14993743705557422"/>
      </left>
      <right style="thin">
        <color theme="0" tint="-0.14993743705557422"/>
      </right>
      <top style="thin">
        <color theme="2"/>
      </top>
      <bottom style="thin">
        <color theme="2"/>
      </bottom>
      <diagonal/>
    </border>
    <border>
      <left style="thin">
        <color theme="0" tint="-0.14993743705557422"/>
      </left>
      <right style="thin">
        <color theme="2"/>
      </right>
      <top style="thin">
        <color theme="2"/>
      </top>
      <bottom style="thin">
        <color theme="2"/>
      </bottom>
      <diagonal/>
    </border>
    <border>
      <left style="thin">
        <color theme="0" tint="-0.14993743705557422"/>
      </left>
      <right style="thin">
        <color theme="0" tint="-0.14993743705557422"/>
      </right>
      <top style="thin">
        <color theme="0" tint="-0.14993743705557422"/>
      </top>
      <bottom style="thin">
        <color theme="2"/>
      </bottom>
      <diagonal/>
    </border>
    <border>
      <left style="thin">
        <color theme="0" tint="-0.14993743705557422"/>
      </left>
      <right/>
      <top style="thin">
        <color theme="2"/>
      </top>
      <bottom style="thin">
        <color theme="2"/>
      </bottom>
      <diagonal/>
    </border>
    <border>
      <left/>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52">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6" fillId="0" borderId="0" xfId="2"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wrapText="1"/>
    </xf>
    <xf numFmtId="0" fontId="9" fillId="0" borderId="1" xfId="0" applyFont="1" applyBorder="1" applyAlignment="1">
      <alignment horizontal="center" vertical="top" wrapText="1"/>
    </xf>
    <xf numFmtId="0" fontId="10" fillId="0" borderId="2" xfId="0" applyFont="1" applyBorder="1" applyAlignment="1">
      <alignment horizontal="center" vertical="top" wrapText="1"/>
    </xf>
    <xf numFmtId="17" fontId="10" fillId="0" borderId="2" xfId="0" quotePrefix="1" applyNumberFormat="1" applyFont="1" applyBorder="1" applyAlignment="1">
      <alignment horizontal="center" vertical="top" wrapText="1"/>
    </xf>
    <xf numFmtId="164" fontId="10" fillId="0" borderId="2" xfId="1" applyNumberFormat="1" applyFont="1" applyFill="1" applyBorder="1" applyAlignment="1">
      <alignment horizontal="center" vertical="top" wrapText="1"/>
    </xf>
    <xf numFmtId="164" fontId="10" fillId="0" borderId="14" xfId="1" applyNumberFormat="1" applyFont="1" applyFill="1" applyBorder="1" applyAlignment="1">
      <alignment horizontal="center" vertical="top" wrapText="1"/>
    </xf>
    <xf numFmtId="0" fontId="10" fillId="0" borderId="17" xfId="0" applyFont="1" applyBorder="1" applyAlignment="1">
      <alignment horizontal="center" vertical="top" wrapText="1"/>
    </xf>
    <xf numFmtId="0" fontId="10" fillId="0" borderId="16" xfId="0" applyFont="1" applyBorder="1" applyAlignment="1">
      <alignment horizontal="center" vertical="top" wrapText="1"/>
    </xf>
    <xf numFmtId="0" fontId="10" fillId="0" borderId="12" xfId="0" applyFont="1" applyBorder="1" applyAlignment="1">
      <alignment horizontal="center" vertical="top" wrapText="1"/>
    </xf>
    <xf numFmtId="0" fontId="10" fillId="0" borderId="15" xfId="0" applyFont="1" applyBorder="1" applyAlignment="1">
      <alignment horizontal="center" vertical="top" wrapText="1"/>
    </xf>
    <xf numFmtId="17" fontId="10" fillId="0" borderId="11" xfId="0" quotePrefix="1" applyNumberFormat="1" applyFont="1" applyBorder="1" applyAlignment="1">
      <alignment horizontal="center" vertical="top" wrapText="1"/>
    </xf>
    <xf numFmtId="0" fontId="10" fillId="0" borderId="13" xfId="0" applyFont="1" applyBorder="1" applyAlignment="1">
      <alignment horizontal="center" vertical="top" wrapText="1"/>
    </xf>
    <xf numFmtId="164" fontId="10" fillId="0" borderId="17" xfId="1" applyNumberFormat="1" applyFont="1" applyFill="1" applyBorder="1" applyAlignment="1">
      <alignment horizontal="center" vertical="top" wrapText="1"/>
    </xf>
    <xf numFmtId="164" fontId="10" fillId="0" borderId="16" xfId="1" applyNumberFormat="1" applyFont="1" applyFill="1" applyBorder="1" applyAlignment="1">
      <alignment horizontal="center" vertical="top" wrapText="1"/>
    </xf>
    <xf numFmtId="164" fontId="10" fillId="0" borderId="18" xfId="1" applyNumberFormat="1" applyFont="1" applyFill="1" applyBorder="1" applyAlignment="1">
      <alignment horizontal="center" vertical="top" wrapText="1"/>
    </xf>
    <xf numFmtId="0" fontId="3" fillId="0" borderId="0" xfId="0" applyFont="1" applyAlignment="1">
      <alignment horizontal="center" vertical="center"/>
    </xf>
    <xf numFmtId="0" fontId="3" fillId="0" borderId="0" xfId="0" applyFont="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vertical="center" wrapText="1"/>
    </xf>
    <xf numFmtId="0" fontId="11" fillId="0" borderId="0" xfId="0" applyFont="1" applyAlignment="1">
      <alignment horizontal="left"/>
    </xf>
    <xf numFmtId="0" fontId="12" fillId="0" borderId="0" xfId="0" applyFont="1" applyAlignment="1">
      <alignment horizontal="left"/>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0.29175365344467641</c:v>
                </c:pt>
                <c:pt idx="1">
                  <c:v>0.2936241610738255</c:v>
                </c:pt>
                <c:pt idx="2">
                  <c:v>0.23809523809523808</c:v>
                </c:pt>
                <c:pt idx="3">
                  <c:v>0.31714495952906546</c:v>
                </c:pt>
                <c:pt idx="4">
                  <c:v>0.26666666666666666</c:v>
                </c:pt>
                <c:pt idx="5">
                  <c:v>0.2857142857142857</c:v>
                </c:pt>
                <c:pt idx="6">
                  <c:v>0.23288718929254301</c:v>
                </c:pt>
                <c:pt idx="7">
                  <c:v>0.31367759944173063</c:v>
                </c:pt>
              </c:numCache>
            </c:numRef>
          </c:val>
          <c:smooth val="0"/>
          <c:extLst>
            <c:ext xmlns:c16="http://schemas.microsoft.com/office/drawing/2014/chart" uri="{C3380CC4-5D6E-409C-BE32-E72D297353CC}">
              <c16:uniqueId val="{00000000-1CF4-4AC5-A730-44A12962667E}"/>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0.27994546915725388</c:v>
                </c:pt>
                <c:pt idx="1">
                  <c:v>0.27994546915725388</c:v>
                </c:pt>
                <c:pt idx="2">
                  <c:v>0.27994546915725388</c:v>
                </c:pt>
                <c:pt idx="3">
                  <c:v>0.27994546915725388</c:v>
                </c:pt>
                <c:pt idx="4">
                  <c:v>0.27994546915725388</c:v>
                </c:pt>
                <c:pt idx="5">
                  <c:v>0.27994546915725388</c:v>
                </c:pt>
                <c:pt idx="6">
                  <c:v>0.27994546915725388</c:v>
                </c:pt>
                <c:pt idx="7">
                  <c:v>0.27994546915725388</c:v>
                </c:pt>
              </c:numCache>
            </c:numRef>
          </c:val>
          <c:smooth val="0"/>
          <c:extLst>
            <c:ext xmlns:c16="http://schemas.microsoft.com/office/drawing/2014/chart" uri="{C3380CC4-5D6E-409C-BE32-E72D297353CC}">
              <c16:uniqueId val="{00000001-1CF4-4AC5-A730-44A12962667E}"/>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0.32293832293832292</c:v>
                </c:pt>
                <c:pt idx="1">
                  <c:v>0.3964723926380368</c:v>
                </c:pt>
                <c:pt idx="2">
                  <c:v>0.38121118012422361</c:v>
                </c:pt>
                <c:pt idx="3">
                  <c:v>0.37245787332945962</c:v>
                </c:pt>
                <c:pt idx="4">
                  <c:v>0.27242366412213742</c:v>
                </c:pt>
                <c:pt idx="5">
                  <c:v>0.34801136363636365</c:v>
                </c:pt>
                <c:pt idx="6">
                  <c:v>0.32221522970421651</c:v>
                </c:pt>
                <c:pt idx="7">
                  <c:v>0.34849951597289447</c:v>
                </c:pt>
              </c:numCache>
            </c:numRef>
          </c:val>
          <c:smooth val="0"/>
          <c:extLst>
            <c:ext xmlns:c16="http://schemas.microsoft.com/office/drawing/2014/chart" uri="{C3380CC4-5D6E-409C-BE32-E72D297353CC}">
              <c16:uniqueId val="{00000000-A71C-46CC-9BEB-38074B3F0C32}"/>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0.34552869280820686</c:v>
                </c:pt>
                <c:pt idx="1">
                  <c:v>0.34552869280820686</c:v>
                </c:pt>
                <c:pt idx="2">
                  <c:v>0.34552869280820686</c:v>
                </c:pt>
                <c:pt idx="3">
                  <c:v>0.34552869280820686</c:v>
                </c:pt>
                <c:pt idx="4">
                  <c:v>0.34552869280820686</c:v>
                </c:pt>
                <c:pt idx="5">
                  <c:v>0.34552869280820686</c:v>
                </c:pt>
                <c:pt idx="6">
                  <c:v>0.34552869280820686</c:v>
                </c:pt>
                <c:pt idx="7">
                  <c:v>0.34552869280820686</c:v>
                </c:pt>
              </c:numCache>
            </c:numRef>
          </c:val>
          <c:smooth val="0"/>
          <c:extLst>
            <c:ext xmlns:c16="http://schemas.microsoft.com/office/drawing/2014/chart" uri="{C3380CC4-5D6E-409C-BE32-E72D297353CC}">
              <c16:uniqueId val="{00000001-A71C-46CC-9BEB-38074B3F0C32}"/>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0.1171259842519685</c:v>
                </c:pt>
                <c:pt idx="1">
                  <c:v>0.11325301204819277</c:v>
                </c:pt>
                <c:pt idx="2">
                  <c:v>0.11519364448857994</c:v>
                </c:pt>
                <c:pt idx="3">
                  <c:v>0.10881801125703565</c:v>
                </c:pt>
                <c:pt idx="4">
                  <c:v>0.13828786453433678</c:v>
                </c:pt>
                <c:pt idx="5">
                  <c:v>0.1526639344262295</c:v>
                </c:pt>
                <c:pt idx="6">
                  <c:v>0.17337807606263983</c:v>
                </c:pt>
                <c:pt idx="7">
                  <c:v>0.12706611570247933</c:v>
                </c:pt>
              </c:numCache>
            </c:numRef>
          </c:val>
          <c:smooth val="0"/>
          <c:extLst>
            <c:ext xmlns:c16="http://schemas.microsoft.com/office/drawing/2014/chart" uri="{C3380CC4-5D6E-409C-BE32-E72D297353CC}">
              <c16:uniqueId val="{00000000-B308-4C0E-B0F9-3B797A0A1292}"/>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0.13072333034643277</c:v>
                </c:pt>
                <c:pt idx="1">
                  <c:v>0.13072333034643277</c:v>
                </c:pt>
                <c:pt idx="2">
                  <c:v>0.13072333034643277</c:v>
                </c:pt>
                <c:pt idx="3">
                  <c:v>0.13072333034643277</c:v>
                </c:pt>
                <c:pt idx="4">
                  <c:v>0.13072333034643277</c:v>
                </c:pt>
                <c:pt idx="5">
                  <c:v>0.13072333034643277</c:v>
                </c:pt>
                <c:pt idx="6">
                  <c:v>0.13072333034643277</c:v>
                </c:pt>
                <c:pt idx="7">
                  <c:v>0.13072333034643277</c:v>
                </c:pt>
              </c:numCache>
            </c:numRef>
          </c:val>
          <c:smooth val="0"/>
          <c:extLst>
            <c:ext xmlns:c16="http://schemas.microsoft.com/office/drawing/2014/chart" uri="{C3380CC4-5D6E-409C-BE32-E72D297353CC}">
              <c16:uniqueId val="{00000001-B308-4C0E-B0F9-3B797A0A1292}"/>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0.39473684210526316</c:v>
                </c:pt>
                <c:pt idx="1">
                  <c:v>0.41358024691358025</c:v>
                </c:pt>
                <c:pt idx="2">
                  <c:v>0.43243243243243246</c:v>
                </c:pt>
                <c:pt idx="3">
                  <c:v>0.37159533073929962</c:v>
                </c:pt>
                <c:pt idx="4">
                  <c:v>0.39686098654708518</c:v>
                </c:pt>
                <c:pt idx="5">
                  <c:v>0.42191780821917807</c:v>
                </c:pt>
                <c:pt idx="6">
                  <c:v>0.38983050847457629</c:v>
                </c:pt>
                <c:pt idx="7">
                  <c:v>0.37638376383763839</c:v>
                </c:pt>
              </c:numCache>
            </c:numRef>
          </c:val>
          <c:smooth val="0"/>
          <c:extLst>
            <c:ext xmlns:c16="http://schemas.microsoft.com/office/drawing/2014/chart" uri="{C3380CC4-5D6E-409C-BE32-E72D297353CC}">
              <c16:uniqueId val="{00000000-0BF8-4201-97F1-1E99A224872F}"/>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0.39966723990863162</c:v>
                </c:pt>
                <c:pt idx="1">
                  <c:v>0.39966723990863162</c:v>
                </c:pt>
                <c:pt idx="2">
                  <c:v>0.39966723990863162</c:v>
                </c:pt>
                <c:pt idx="3">
                  <c:v>0.39966723990863162</c:v>
                </c:pt>
                <c:pt idx="4">
                  <c:v>0.39966723990863162</c:v>
                </c:pt>
                <c:pt idx="5">
                  <c:v>0.39966723990863162</c:v>
                </c:pt>
                <c:pt idx="6">
                  <c:v>0.39966723990863162</c:v>
                </c:pt>
                <c:pt idx="7">
                  <c:v>0.39966723990863162</c:v>
                </c:pt>
              </c:numCache>
            </c:numRef>
          </c:val>
          <c:smooth val="0"/>
          <c:extLst>
            <c:ext xmlns:c16="http://schemas.microsoft.com/office/drawing/2014/chart" uri="{C3380CC4-5D6E-409C-BE32-E72D297353CC}">
              <c16:uniqueId val="{00000001-0BF8-4201-97F1-1E99A224872F}"/>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0.73577981651376145</c:v>
                </c:pt>
                <c:pt idx="1">
                  <c:v>0.78385416666666663</c:v>
                </c:pt>
                <c:pt idx="2">
                  <c:v>0.68978102189781021</c:v>
                </c:pt>
                <c:pt idx="3">
                  <c:v>0.76923076923076927</c:v>
                </c:pt>
                <c:pt idx="4">
                  <c:v>0.81105990783410142</c:v>
                </c:pt>
                <c:pt idx="5">
                  <c:v>0.78026905829596416</c:v>
                </c:pt>
                <c:pt idx="6">
                  <c:v>0.83185840707964598</c:v>
                </c:pt>
                <c:pt idx="7">
                  <c:v>0.81403508771929822</c:v>
                </c:pt>
              </c:numCache>
            </c:numRef>
          </c:val>
          <c:smooth val="0"/>
          <c:extLst>
            <c:ext xmlns:c16="http://schemas.microsoft.com/office/drawing/2014/chart" uri="{C3380CC4-5D6E-409C-BE32-E72D297353CC}">
              <c16:uniqueId val="{00000000-840B-459C-A80D-878436DD80DD}"/>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0.77698352940475213</c:v>
                </c:pt>
                <c:pt idx="1">
                  <c:v>0.77698352940475213</c:v>
                </c:pt>
                <c:pt idx="2">
                  <c:v>0.77698352940475213</c:v>
                </c:pt>
                <c:pt idx="3">
                  <c:v>0.77698352940475213</c:v>
                </c:pt>
                <c:pt idx="4">
                  <c:v>0.77698352940475213</c:v>
                </c:pt>
                <c:pt idx="5">
                  <c:v>0.77698352940475213</c:v>
                </c:pt>
                <c:pt idx="6">
                  <c:v>0.77698352940475213</c:v>
                </c:pt>
                <c:pt idx="7">
                  <c:v>0.77698352940475213</c:v>
                </c:pt>
              </c:numCache>
            </c:numRef>
          </c:val>
          <c:smooth val="0"/>
          <c:extLst>
            <c:ext xmlns:c16="http://schemas.microsoft.com/office/drawing/2014/chart" uri="{C3380CC4-5D6E-409C-BE32-E72D297353CC}">
              <c16:uniqueId val="{00000001-840B-459C-A80D-878436DD80DD}"/>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0.5478723404255319</c:v>
                </c:pt>
                <c:pt idx="1">
                  <c:v>0.62589928057553956</c:v>
                </c:pt>
                <c:pt idx="2">
                  <c:v>0.78807947019867552</c:v>
                </c:pt>
                <c:pt idx="3">
                  <c:v>0.65463917525773196</c:v>
                </c:pt>
                <c:pt idx="4">
                  <c:v>0.82159624413145538</c:v>
                </c:pt>
                <c:pt idx="5">
                  <c:v>0.70481927710843373</c:v>
                </c:pt>
                <c:pt idx="6">
                  <c:v>0.76271186440677963</c:v>
                </c:pt>
                <c:pt idx="7">
                  <c:v>0.69198312236286919</c:v>
                </c:pt>
              </c:numCache>
            </c:numRef>
          </c:val>
          <c:smooth val="0"/>
          <c:extLst>
            <c:ext xmlns:c16="http://schemas.microsoft.com/office/drawing/2014/chart" uri="{C3380CC4-5D6E-409C-BE32-E72D297353CC}">
              <c16:uniqueId val="{00000000-0995-4860-99F8-8864E23FB8B7}"/>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0.69970009680837708</c:v>
                </c:pt>
                <c:pt idx="1">
                  <c:v>0.69970009680837708</c:v>
                </c:pt>
                <c:pt idx="2">
                  <c:v>0.69970009680837708</c:v>
                </c:pt>
                <c:pt idx="3">
                  <c:v>0.69970009680837708</c:v>
                </c:pt>
                <c:pt idx="4">
                  <c:v>0.69970009680837708</c:v>
                </c:pt>
                <c:pt idx="5">
                  <c:v>0.69970009680837708</c:v>
                </c:pt>
                <c:pt idx="6">
                  <c:v>0.69970009680837708</c:v>
                </c:pt>
                <c:pt idx="7">
                  <c:v>0.69970009680837708</c:v>
                </c:pt>
              </c:numCache>
            </c:numRef>
          </c:val>
          <c:smooth val="0"/>
          <c:extLst>
            <c:ext xmlns:c16="http://schemas.microsoft.com/office/drawing/2014/chart" uri="{C3380CC4-5D6E-409C-BE32-E72D297353CC}">
              <c16:uniqueId val="{00000001-0995-4860-99F8-8864E23FB8B7}"/>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0.88271604938271608</c:v>
                </c:pt>
                <c:pt idx="1">
                  <c:v>0.9135802469135802</c:v>
                </c:pt>
                <c:pt idx="2">
                  <c:v>0.8571428571428571</c:v>
                </c:pt>
                <c:pt idx="3">
                  <c:v>0.79716981132075471</c:v>
                </c:pt>
                <c:pt idx="4">
                  <c:v>0.74025974025974028</c:v>
                </c:pt>
                <c:pt idx="5">
                  <c:v>0.80588235294117649</c:v>
                </c:pt>
                <c:pt idx="6">
                  <c:v>0.8666666666666667</c:v>
                </c:pt>
                <c:pt idx="7">
                  <c:v>0.83544303797468356</c:v>
                </c:pt>
              </c:numCache>
            </c:numRef>
          </c:val>
          <c:smooth val="0"/>
          <c:extLst>
            <c:ext xmlns:c16="http://schemas.microsoft.com/office/drawing/2014/chart" uri="{C3380CC4-5D6E-409C-BE32-E72D297353CC}">
              <c16:uniqueId val="{00000000-1ED6-4F6D-8373-238C77F6752A}"/>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0.83735759532527199</c:v>
                </c:pt>
                <c:pt idx="1">
                  <c:v>0.83735759532527199</c:v>
                </c:pt>
                <c:pt idx="2">
                  <c:v>0.83735759532527199</c:v>
                </c:pt>
                <c:pt idx="3">
                  <c:v>0.83735759532527199</c:v>
                </c:pt>
                <c:pt idx="4">
                  <c:v>0.83735759532527199</c:v>
                </c:pt>
                <c:pt idx="5">
                  <c:v>0.83735759532527199</c:v>
                </c:pt>
                <c:pt idx="6">
                  <c:v>0.83735759532527199</c:v>
                </c:pt>
                <c:pt idx="7">
                  <c:v>0.83735759532527199</c:v>
                </c:pt>
              </c:numCache>
            </c:numRef>
          </c:val>
          <c:smooth val="0"/>
          <c:extLst>
            <c:ext xmlns:c16="http://schemas.microsoft.com/office/drawing/2014/chart" uri="{C3380CC4-5D6E-409C-BE32-E72D297353CC}">
              <c16:uniqueId val="{00000001-1ED6-4F6D-8373-238C77F6752A}"/>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68</xdr:row>
      <xdr:rowOff>0</xdr:rowOff>
    </xdr:from>
    <xdr:to>
      <xdr:col>22</xdr:col>
      <xdr:colOff>180051</xdr:colOff>
      <xdr:row>84</xdr:row>
      <xdr:rowOff>106387</xdr:rowOff>
    </xdr:to>
    <xdr:pic>
      <xdr:nvPicPr>
        <xdr:cNvPr id="2" name="Picture 1">
          <a:extLst>
            <a:ext uri="{FF2B5EF4-FFF2-40B4-BE49-F238E27FC236}">
              <a16:creationId xmlns:a16="http://schemas.microsoft.com/office/drawing/2014/main" id="{EDBCFD0A-9F72-4055-A63B-FE7AAB93DCBA}"/>
            </a:ext>
          </a:extLst>
        </xdr:cNvPr>
        <xdr:cNvPicPr>
          <a:picLocks noChangeAspect="1"/>
        </xdr:cNvPicPr>
      </xdr:nvPicPr>
      <xdr:blipFill>
        <a:blip xmlns:r="http://schemas.openxmlformats.org/officeDocument/2006/relationships" r:embed="rId1"/>
        <a:stretch>
          <a:fillRect/>
        </a:stretch>
      </xdr:blipFill>
      <xdr:spPr>
        <a:xfrm>
          <a:off x="9311640" y="12298680"/>
          <a:ext cx="4576791" cy="2781007"/>
        </a:xfrm>
        <a:prstGeom prst="rect">
          <a:avLst/>
        </a:prstGeom>
      </xdr:spPr>
    </xdr:pic>
    <xdr:clientData/>
  </xdr:twoCellAnchor>
  <xdr:twoCellAnchor editAs="oneCell">
    <xdr:from>
      <xdr:col>15</xdr:col>
      <xdr:colOff>0</xdr:colOff>
      <xdr:row>88</xdr:row>
      <xdr:rowOff>0</xdr:rowOff>
    </xdr:from>
    <xdr:to>
      <xdr:col>22</xdr:col>
      <xdr:colOff>173954</xdr:colOff>
      <xdr:row>104</xdr:row>
      <xdr:rowOff>30361</xdr:rowOff>
    </xdr:to>
    <xdr:pic>
      <xdr:nvPicPr>
        <xdr:cNvPr id="3" name="Picture 2">
          <a:extLst>
            <a:ext uri="{FF2B5EF4-FFF2-40B4-BE49-F238E27FC236}">
              <a16:creationId xmlns:a16="http://schemas.microsoft.com/office/drawing/2014/main" id="{F98890AC-B68A-423B-AB22-93EF04958E41}"/>
            </a:ext>
          </a:extLst>
        </xdr:cNvPr>
        <xdr:cNvPicPr>
          <a:picLocks noChangeAspect="1"/>
        </xdr:cNvPicPr>
      </xdr:nvPicPr>
      <xdr:blipFill>
        <a:blip xmlns:r="http://schemas.openxmlformats.org/officeDocument/2006/relationships" r:embed="rId2"/>
        <a:stretch>
          <a:fillRect/>
        </a:stretch>
      </xdr:blipFill>
      <xdr:spPr>
        <a:xfrm>
          <a:off x="9311640" y="15674340"/>
          <a:ext cx="4570694" cy="2712601"/>
        </a:xfrm>
        <a:prstGeom prst="rect">
          <a:avLst/>
        </a:prstGeom>
      </xdr:spPr>
    </xdr:pic>
    <xdr:clientData/>
  </xdr:twoCellAnchor>
  <xdr:twoCellAnchor editAs="oneCell">
    <xdr:from>
      <xdr:col>15</xdr:col>
      <xdr:colOff>0</xdr:colOff>
      <xdr:row>111</xdr:row>
      <xdr:rowOff>0</xdr:rowOff>
    </xdr:from>
    <xdr:to>
      <xdr:col>22</xdr:col>
      <xdr:colOff>173954</xdr:colOff>
      <xdr:row>127</xdr:row>
      <xdr:rowOff>30360</xdr:rowOff>
    </xdr:to>
    <xdr:pic>
      <xdr:nvPicPr>
        <xdr:cNvPr id="4" name="Picture 3">
          <a:extLst>
            <a:ext uri="{FF2B5EF4-FFF2-40B4-BE49-F238E27FC236}">
              <a16:creationId xmlns:a16="http://schemas.microsoft.com/office/drawing/2014/main" id="{970AD894-75A5-478D-A988-9B531CE45DF1}"/>
            </a:ext>
          </a:extLst>
        </xdr:cNvPr>
        <xdr:cNvPicPr>
          <a:picLocks noChangeAspect="1"/>
        </xdr:cNvPicPr>
      </xdr:nvPicPr>
      <xdr:blipFill>
        <a:blip xmlns:r="http://schemas.openxmlformats.org/officeDocument/2006/relationships" r:embed="rId3"/>
        <a:stretch>
          <a:fillRect/>
        </a:stretch>
      </xdr:blipFill>
      <xdr:spPr>
        <a:xfrm>
          <a:off x="9311640" y="19560540"/>
          <a:ext cx="4570694" cy="2712600"/>
        </a:xfrm>
        <a:prstGeom prst="rect">
          <a:avLst/>
        </a:prstGeom>
      </xdr:spPr>
    </xdr:pic>
    <xdr:clientData/>
  </xdr:twoCellAnchor>
  <xdr:twoCellAnchor editAs="oneCell">
    <xdr:from>
      <xdr:col>1</xdr:col>
      <xdr:colOff>9525</xdr:colOff>
      <xdr:row>0</xdr:row>
      <xdr:rowOff>152400</xdr:rowOff>
    </xdr:from>
    <xdr:to>
      <xdr:col>5</xdr:col>
      <xdr:colOff>571500</xdr:colOff>
      <xdr:row>3</xdr:row>
      <xdr:rowOff>180974</xdr:rowOff>
    </xdr:to>
    <xdr:pic>
      <xdr:nvPicPr>
        <xdr:cNvPr id="5" name="Picture 4">
          <a:extLst>
            <a:ext uri="{FF2B5EF4-FFF2-40B4-BE49-F238E27FC236}">
              <a16:creationId xmlns:a16="http://schemas.microsoft.com/office/drawing/2014/main" id="{3A6C0F1E-C832-4C56-BCBE-9EFDED62E64D}"/>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9550" y="152400"/>
          <a:ext cx="3000375" cy="6000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9398BB60-2B84-4D7B-ABE6-B6F5A7CDF9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E8D44C9E-BAF1-4ABA-A12A-833D70F51AD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 y="152401"/>
          <a:ext cx="3000375" cy="57721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0185501-B5F8-42E4-B027-A703BA93E0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BEC04CB5-DAFE-4281-9D9C-9D8782FCA78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 y="152401"/>
          <a:ext cx="3000375" cy="57721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5A1415F6-9262-4666-A09C-67433B6F2B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2FBDC28-DAE6-4A85-8786-38F4931A7C6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 y="152401"/>
          <a:ext cx="3000375" cy="57721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7ECF4A06-008E-4B2F-809B-1D7ACC1D5A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CC646F4D-D11B-494F-96E5-D1050246A78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 y="152401"/>
          <a:ext cx="3000375" cy="57721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A4DCA849-5103-458E-8601-184565E4414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DC8DF64-AC94-4E87-9F5B-8A0266A2677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 y="152401"/>
          <a:ext cx="3000375" cy="57721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A2982B85-055E-4B01-9BA5-9365AC3F4CE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7A67A503-41A0-4F36-A6E7-5643EF1C56C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 y="152401"/>
          <a:ext cx="3000375" cy="57721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C8D878FD-19EC-41D0-8218-41F0B5632B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E128DF1F-A3CB-4B13-9EC2-0C18047F3A9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 y="152401"/>
          <a:ext cx="3000375" cy="57721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temporary_storage\internal_collection\Apprenticeship%20collection\The_Quarterly\SupportingDocuments\Info%20sent%20to%20the%20states_Working%20File116.xlsm" TargetMode="External"/><Relationship Id="rId1" Type="http://schemas.openxmlformats.org/officeDocument/2006/relationships/externalLinkPath" Target="file:///O:\temporary_storage\internal_collection\Apprenticeship%20collection\The_Quarterly\SupportingDocuments\Info%20sent%20to%20the%20states_Working%20File1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 val="Info sent to the states_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116</v>
          </cell>
        </row>
      </sheetData>
      <sheetData sheetId="29"/>
      <sheetData sheetId="30"/>
      <sheetData sheetId="31">
        <row r="4">
          <cell r="A4" t="str">
            <v>Lag ratios</v>
          </cell>
          <cell r="B4">
            <v>0.29175365344467641</v>
          </cell>
          <cell r="C4">
            <v>0.2936241610738255</v>
          </cell>
          <cell r="D4">
            <v>0.23809523809523808</v>
          </cell>
          <cell r="E4">
            <v>0.31714495952906546</v>
          </cell>
          <cell r="F4">
            <v>0.26666666666666666</v>
          </cell>
          <cell r="G4">
            <v>0.2857142857142857</v>
          </cell>
          <cell r="H4">
            <v>0.23288718929254301</v>
          </cell>
          <cell r="I4">
            <v>0.31367759944173063</v>
          </cell>
        </row>
        <row r="5">
          <cell r="A5" t="str">
            <v>Average lag ratio</v>
          </cell>
          <cell r="B5">
            <v>0.27994546915725388</v>
          </cell>
          <cell r="C5">
            <v>0.27994546915725388</v>
          </cell>
          <cell r="D5">
            <v>0.27994546915725388</v>
          </cell>
          <cell r="E5">
            <v>0.27994546915725388</v>
          </cell>
          <cell r="F5">
            <v>0.27994546915725388</v>
          </cell>
          <cell r="G5">
            <v>0.27994546915725388</v>
          </cell>
          <cell r="H5">
            <v>0.27994546915725388</v>
          </cell>
          <cell r="I5">
            <v>0.27994546915725388</v>
          </cell>
        </row>
        <row r="8">
          <cell r="A8" t="str">
            <v>Lag ratios</v>
          </cell>
          <cell r="B8">
            <v>0.32293832293832292</v>
          </cell>
          <cell r="C8">
            <v>0.3964723926380368</v>
          </cell>
          <cell r="D8">
            <v>0.38121118012422361</v>
          </cell>
          <cell r="E8">
            <v>0.37245787332945962</v>
          </cell>
          <cell r="F8">
            <v>0.27242366412213742</v>
          </cell>
          <cell r="G8">
            <v>0.34801136363636365</v>
          </cell>
          <cell r="H8">
            <v>0.32221522970421651</v>
          </cell>
          <cell r="I8">
            <v>0.34849951597289447</v>
          </cell>
        </row>
        <row r="9">
          <cell r="A9" t="str">
            <v>Average lag ratio</v>
          </cell>
          <cell r="B9">
            <v>0.34552869280820686</v>
          </cell>
          <cell r="C9">
            <v>0.34552869280820686</v>
          </cell>
          <cell r="D9">
            <v>0.34552869280820686</v>
          </cell>
          <cell r="E9">
            <v>0.34552869280820686</v>
          </cell>
          <cell r="F9">
            <v>0.34552869280820686</v>
          </cell>
          <cell r="G9">
            <v>0.34552869280820686</v>
          </cell>
          <cell r="H9">
            <v>0.34552869280820686</v>
          </cell>
          <cell r="I9">
            <v>0.34552869280820686</v>
          </cell>
        </row>
        <row r="12">
          <cell r="A12" t="str">
            <v>Lag ratios</v>
          </cell>
          <cell r="B12">
            <v>0.1171259842519685</v>
          </cell>
          <cell r="C12">
            <v>0.11325301204819277</v>
          </cell>
          <cell r="D12">
            <v>0.11519364448857994</v>
          </cell>
          <cell r="E12">
            <v>0.10881801125703565</v>
          </cell>
          <cell r="F12">
            <v>0.13828786453433678</v>
          </cell>
          <cell r="G12">
            <v>0.1526639344262295</v>
          </cell>
          <cell r="H12">
            <v>0.17337807606263983</v>
          </cell>
          <cell r="I12">
            <v>0.12706611570247933</v>
          </cell>
        </row>
        <row r="13">
          <cell r="A13" t="str">
            <v>Average lag ratio</v>
          </cell>
          <cell r="B13">
            <v>0.13072333034643277</v>
          </cell>
          <cell r="C13">
            <v>0.13072333034643277</v>
          </cell>
          <cell r="D13">
            <v>0.13072333034643277</v>
          </cell>
          <cell r="E13">
            <v>0.13072333034643277</v>
          </cell>
          <cell r="F13">
            <v>0.13072333034643277</v>
          </cell>
          <cell r="G13">
            <v>0.13072333034643277</v>
          </cell>
          <cell r="H13">
            <v>0.13072333034643277</v>
          </cell>
          <cell r="I13">
            <v>0.13072333034643277</v>
          </cell>
        </row>
        <row r="16">
          <cell r="A16" t="str">
            <v>Lag ratios</v>
          </cell>
          <cell r="B16">
            <v>0.39473684210526316</v>
          </cell>
          <cell r="C16">
            <v>0.41358024691358025</v>
          </cell>
          <cell r="D16">
            <v>0.43243243243243246</v>
          </cell>
          <cell r="E16">
            <v>0.37159533073929962</v>
          </cell>
          <cell r="F16">
            <v>0.39686098654708518</v>
          </cell>
          <cell r="G16">
            <v>0.42191780821917807</v>
          </cell>
          <cell r="H16">
            <v>0.38983050847457629</v>
          </cell>
          <cell r="I16">
            <v>0.37638376383763839</v>
          </cell>
        </row>
        <row r="17">
          <cell r="A17" t="str">
            <v>Average lag ratio</v>
          </cell>
          <cell r="B17">
            <v>0.39966723990863162</v>
          </cell>
          <cell r="C17">
            <v>0.39966723990863162</v>
          </cell>
          <cell r="D17">
            <v>0.39966723990863162</v>
          </cell>
          <cell r="E17">
            <v>0.39966723990863162</v>
          </cell>
          <cell r="F17">
            <v>0.39966723990863162</v>
          </cell>
          <cell r="G17">
            <v>0.39966723990863162</v>
          </cell>
          <cell r="H17">
            <v>0.39966723990863162</v>
          </cell>
          <cell r="I17">
            <v>0.39966723990863162</v>
          </cell>
        </row>
        <row r="20">
          <cell r="A20" t="str">
            <v>Lag ratios</v>
          </cell>
          <cell r="B20">
            <v>0.73577981651376145</v>
          </cell>
          <cell r="C20">
            <v>0.78385416666666663</v>
          </cell>
          <cell r="D20">
            <v>0.68978102189781021</v>
          </cell>
          <cell r="E20">
            <v>0.76923076923076927</v>
          </cell>
          <cell r="F20">
            <v>0.81105990783410142</v>
          </cell>
          <cell r="G20">
            <v>0.78026905829596416</v>
          </cell>
          <cell r="H20">
            <v>0.83185840707964598</v>
          </cell>
          <cell r="I20">
            <v>0.81403508771929822</v>
          </cell>
        </row>
        <row r="21">
          <cell r="A21" t="str">
            <v>Average lag ratio</v>
          </cell>
          <cell r="B21">
            <v>0.77698352940475213</v>
          </cell>
          <cell r="C21">
            <v>0.77698352940475213</v>
          </cell>
          <cell r="D21">
            <v>0.77698352940475213</v>
          </cell>
          <cell r="E21">
            <v>0.77698352940475213</v>
          </cell>
          <cell r="F21">
            <v>0.77698352940475213</v>
          </cell>
          <cell r="G21">
            <v>0.77698352940475213</v>
          </cell>
          <cell r="H21">
            <v>0.77698352940475213</v>
          </cell>
          <cell r="I21">
            <v>0.77698352940475213</v>
          </cell>
        </row>
        <row r="24">
          <cell r="A24" t="str">
            <v>Lag ratios</v>
          </cell>
          <cell r="B24">
            <v>0.5478723404255319</v>
          </cell>
          <cell r="C24">
            <v>0.62589928057553956</v>
          </cell>
          <cell r="D24">
            <v>0.78807947019867552</v>
          </cell>
          <cell r="E24">
            <v>0.65463917525773196</v>
          </cell>
          <cell r="F24">
            <v>0.82159624413145538</v>
          </cell>
          <cell r="G24">
            <v>0.70481927710843373</v>
          </cell>
          <cell r="H24">
            <v>0.76271186440677963</v>
          </cell>
          <cell r="I24">
            <v>0.69198312236286919</v>
          </cell>
        </row>
        <row r="25">
          <cell r="A25" t="str">
            <v>Average lag ratio</v>
          </cell>
          <cell r="B25">
            <v>0.69970009680837708</v>
          </cell>
          <cell r="C25">
            <v>0.69970009680837708</v>
          </cell>
          <cell r="D25">
            <v>0.69970009680837708</v>
          </cell>
          <cell r="E25">
            <v>0.69970009680837708</v>
          </cell>
          <cell r="F25">
            <v>0.69970009680837708</v>
          </cell>
          <cell r="G25">
            <v>0.69970009680837708</v>
          </cell>
          <cell r="H25">
            <v>0.69970009680837708</v>
          </cell>
          <cell r="I25">
            <v>0.69970009680837708</v>
          </cell>
        </row>
        <row r="28">
          <cell r="A28" t="str">
            <v>Lag ratios</v>
          </cell>
          <cell r="B28">
            <v>0.88271604938271608</v>
          </cell>
          <cell r="C28">
            <v>0.9135802469135802</v>
          </cell>
          <cell r="D28">
            <v>0.8571428571428571</v>
          </cell>
          <cell r="E28">
            <v>0.79716981132075471</v>
          </cell>
          <cell r="F28">
            <v>0.74025974025974028</v>
          </cell>
          <cell r="G28">
            <v>0.80588235294117649</v>
          </cell>
          <cell r="H28">
            <v>0.8666666666666667</v>
          </cell>
          <cell r="I28">
            <v>0.83544303797468356</v>
          </cell>
        </row>
        <row r="29">
          <cell r="A29" t="str">
            <v>Average lag ratio</v>
          </cell>
          <cell r="B29">
            <v>0.83735759532527199</v>
          </cell>
          <cell r="C29">
            <v>0.83735759532527199</v>
          </cell>
          <cell r="D29">
            <v>0.83735759532527199</v>
          </cell>
          <cell r="E29">
            <v>0.83735759532527199</v>
          </cell>
          <cell r="F29">
            <v>0.83735759532527199</v>
          </cell>
          <cell r="G29">
            <v>0.83735759532527199</v>
          </cell>
          <cell r="H29">
            <v>0.83735759532527199</v>
          </cell>
          <cell r="I29">
            <v>0.83735759532527199</v>
          </cell>
        </row>
      </sheetData>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AC71-06B3-4CBC-ACBF-F5A682E8BF54}">
  <sheetPr codeName="Sheet39"/>
  <dimension ref="B1:V127"/>
  <sheetViews>
    <sheetView showGridLines="0" showRowColHeaders="0" tabSelected="1" zoomScaleNormal="100" workbookViewId="0"/>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17" t="s">
        <v>27</v>
      </c>
      <c r="C5" s="17"/>
      <c r="D5" s="17"/>
      <c r="E5" s="17"/>
      <c r="F5" s="17"/>
      <c r="G5" s="17"/>
      <c r="H5" s="17"/>
      <c r="I5" s="17"/>
      <c r="J5" s="17"/>
      <c r="K5" s="17"/>
      <c r="L5" s="17"/>
      <c r="M5" s="17"/>
      <c r="N5" s="17"/>
    </row>
    <row r="6" spans="2:14" s="3" customFormat="1" ht="14.25" x14ac:dyDescent="0.2"/>
    <row r="7" spans="2:14" x14ac:dyDescent="0.2">
      <c r="B7" s="18" t="s">
        <v>28</v>
      </c>
      <c r="C7" s="18"/>
      <c r="D7" s="18"/>
      <c r="E7" s="18"/>
      <c r="F7" s="18"/>
      <c r="G7" s="18"/>
      <c r="H7" s="18"/>
      <c r="I7" s="18"/>
      <c r="J7" s="18"/>
      <c r="K7" s="18"/>
      <c r="L7" s="18"/>
      <c r="M7" s="18"/>
      <c r="N7" s="18"/>
    </row>
    <row r="8" spans="2:14" x14ac:dyDescent="0.2">
      <c r="B8" s="18"/>
      <c r="C8" s="18"/>
      <c r="D8" s="18"/>
      <c r="E8" s="18"/>
      <c r="F8" s="18"/>
      <c r="G8" s="18"/>
      <c r="H8" s="18"/>
      <c r="I8" s="18"/>
      <c r="J8" s="18"/>
      <c r="K8" s="18"/>
      <c r="L8" s="18"/>
      <c r="M8" s="18"/>
      <c r="N8" s="18"/>
    </row>
    <row r="9" spans="2:14" ht="12.75" customHeight="1" x14ac:dyDescent="0.2">
      <c r="B9" s="19" t="s">
        <v>1</v>
      </c>
      <c r="C9" s="19"/>
      <c r="D9" s="19"/>
      <c r="E9" s="19"/>
      <c r="F9" s="19"/>
      <c r="G9" s="19"/>
      <c r="H9" s="19"/>
      <c r="I9" s="19"/>
      <c r="J9" s="19"/>
      <c r="K9" s="19"/>
      <c r="L9" s="19"/>
      <c r="M9" s="19"/>
      <c r="N9" s="19"/>
    </row>
    <row r="11" spans="2:14" ht="15.75" x14ac:dyDescent="0.25">
      <c r="B11" s="20" t="s">
        <v>2</v>
      </c>
      <c r="C11" s="20"/>
    </row>
    <row r="12" spans="2:14" ht="0.6" customHeight="1" x14ac:dyDescent="0.25">
      <c r="B12" s="5"/>
    </row>
    <row r="13" spans="2:14" ht="15" customHeight="1" x14ac:dyDescent="0.2">
      <c r="B13" s="18" t="s">
        <v>3</v>
      </c>
      <c r="C13" s="18"/>
      <c r="D13" s="18"/>
      <c r="E13" s="18"/>
      <c r="F13" s="18"/>
      <c r="G13" s="18"/>
      <c r="H13" s="18"/>
      <c r="I13" s="18"/>
      <c r="J13" s="18"/>
      <c r="K13" s="18"/>
      <c r="L13" s="18"/>
      <c r="M13" s="18"/>
      <c r="N13" s="18"/>
    </row>
    <row r="14" spans="2:14" x14ac:dyDescent="0.2">
      <c r="B14" s="18"/>
      <c r="C14" s="18"/>
      <c r="D14" s="18"/>
      <c r="E14" s="18"/>
      <c r="F14" s="18"/>
      <c r="G14" s="18"/>
      <c r="H14" s="18"/>
      <c r="I14" s="18"/>
      <c r="J14" s="18"/>
      <c r="K14" s="18"/>
      <c r="L14" s="18"/>
      <c r="M14" s="18"/>
      <c r="N14" s="18"/>
    </row>
    <row r="15" spans="2:14" x14ac:dyDescent="0.2">
      <c r="B15" s="18"/>
      <c r="C15" s="18"/>
      <c r="D15" s="18"/>
      <c r="E15" s="18"/>
      <c r="F15" s="18"/>
      <c r="G15" s="18"/>
      <c r="H15" s="18"/>
      <c r="I15" s="18"/>
      <c r="J15" s="18"/>
      <c r="K15" s="18"/>
      <c r="L15" s="18"/>
      <c r="M15" s="18"/>
      <c r="N15" s="18"/>
    </row>
    <row r="16" spans="2:14" x14ac:dyDescent="0.2">
      <c r="B16" s="18"/>
      <c r="C16" s="18"/>
      <c r="D16" s="18"/>
      <c r="E16" s="18"/>
      <c r="F16" s="18"/>
      <c r="G16" s="18"/>
      <c r="H16" s="18"/>
      <c r="I16" s="18"/>
      <c r="J16" s="18"/>
      <c r="K16" s="18"/>
      <c r="L16" s="18"/>
      <c r="M16" s="18"/>
      <c r="N16" s="18"/>
    </row>
    <row r="17" spans="2:14" x14ac:dyDescent="0.2">
      <c r="B17" s="18"/>
      <c r="C17" s="18"/>
      <c r="D17" s="18"/>
      <c r="E17" s="18"/>
      <c r="F17" s="18"/>
      <c r="G17" s="18"/>
      <c r="H17" s="18"/>
      <c r="I17" s="18"/>
      <c r="J17" s="18"/>
      <c r="K17" s="18"/>
      <c r="L17" s="18"/>
      <c r="M17" s="18"/>
      <c r="N17" s="18"/>
    </row>
    <row r="18" spans="2:14" x14ac:dyDescent="0.2">
      <c r="B18" s="18"/>
      <c r="C18" s="18"/>
      <c r="D18" s="18"/>
      <c r="E18" s="18"/>
      <c r="F18" s="18"/>
      <c r="G18" s="18"/>
      <c r="H18" s="18"/>
      <c r="I18" s="18"/>
      <c r="J18" s="18"/>
      <c r="K18" s="18"/>
      <c r="L18" s="18"/>
      <c r="M18" s="18"/>
      <c r="N18" s="18"/>
    </row>
    <row r="19" spans="2:14" x14ac:dyDescent="0.2">
      <c r="B19" s="18"/>
      <c r="C19" s="18"/>
      <c r="D19" s="18"/>
      <c r="E19" s="18"/>
      <c r="F19" s="18"/>
      <c r="G19" s="18"/>
      <c r="H19" s="18"/>
      <c r="I19" s="18"/>
      <c r="J19" s="18"/>
      <c r="K19" s="18"/>
      <c r="L19" s="18"/>
      <c r="M19" s="18"/>
      <c r="N19" s="18"/>
    </row>
    <row r="20" spans="2:14" x14ac:dyDescent="0.2">
      <c r="B20" s="18"/>
      <c r="C20" s="18"/>
      <c r="D20" s="18"/>
      <c r="E20" s="18"/>
      <c r="F20" s="18"/>
      <c r="G20" s="18"/>
      <c r="H20" s="18"/>
      <c r="I20" s="18"/>
      <c r="J20" s="18"/>
      <c r="K20" s="18"/>
      <c r="L20" s="18"/>
      <c r="M20" s="18"/>
      <c r="N20" s="18"/>
    </row>
    <row r="21" spans="2:14" x14ac:dyDescent="0.2">
      <c r="B21" s="18"/>
      <c r="C21" s="18"/>
      <c r="D21" s="18"/>
      <c r="E21" s="18"/>
      <c r="F21" s="18"/>
      <c r="G21" s="18"/>
      <c r="H21" s="18"/>
      <c r="I21" s="18"/>
      <c r="J21" s="18"/>
      <c r="K21" s="18"/>
      <c r="L21" s="18"/>
      <c r="M21" s="18"/>
      <c r="N21" s="18"/>
    </row>
    <row r="22" spans="2:14" x14ac:dyDescent="0.2">
      <c r="B22" s="18"/>
      <c r="C22" s="18"/>
      <c r="D22" s="18"/>
      <c r="E22" s="18"/>
      <c r="F22" s="18"/>
      <c r="G22" s="18"/>
      <c r="H22" s="18"/>
      <c r="I22" s="18"/>
      <c r="J22" s="18"/>
      <c r="K22" s="18"/>
      <c r="L22" s="18"/>
      <c r="M22" s="18"/>
      <c r="N22" s="18"/>
    </row>
    <row r="23" spans="2:14" x14ac:dyDescent="0.2">
      <c r="B23" s="18"/>
      <c r="C23" s="18"/>
      <c r="D23" s="18"/>
      <c r="E23" s="18"/>
      <c r="F23" s="18"/>
      <c r="G23" s="18"/>
      <c r="H23" s="18"/>
      <c r="I23" s="18"/>
      <c r="J23" s="18"/>
      <c r="K23" s="18"/>
      <c r="L23" s="18"/>
      <c r="M23" s="18"/>
      <c r="N23" s="18"/>
    </row>
    <row r="24" spans="2:14" x14ac:dyDescent="0.2">
      <c r="B24" s="18"/>
      <c r="C24" s="18"/>
      <c r="D24" s="18"/>
      <c r="E24" s="18"/>
      <c r="F24" s="18"/>
      <c r="G24" s="18"/>
      <c r="H24" s="18"/>
      <c r="I24" s="18"/>
      <c r="J24" s="18"/>
      <c r="K24" s="18"/>
      <c r="L24" s="18"/>
      <c r="M24" s="18"/>
      <c r="N24" s="18"/>
    </row>
    <row r="25" spans="2:14" ht="3" customHeight="1" x14ac:dyDescent="0.2">
      <c r="B25" s="18"/>
      <c r="C25" s="18"/>
      <c r="D25" s="18"/>
      <c r="E25" s="18"/>
      <c r="F25" s="18"/>
      <c r="G25" s="18"/>
      <c r="H25" s="18"/>
      <c r="I25" s="18"/>
      <c r="J25" s="18"/>
      <c r="K25" s="18"/>
      <c r="L25" s="18"/>
      <c r="M25" s="18"/>
      <c r="N25" s="18"/>
    </row>
    <row r="26" spans="2:14" hidden="1" x14ac:dyDescent="0.2">
      <c r="B26" s="18"/>
      <c r="C26" s="18"/>
      <c r="D26" s="18"/>
      <c r="E26" s="18"/>
      <c r="F26" s="18"/>
      <c r="G26" s="18"/>
      <c r="H26" s="18"/>
      <c r="I26" s="18"/>
      <c r="J26" s="18"/>
      <c r="K26" s="18"/>
      <c r="L26" s="18"/>
      <c r="M26" s="18"/>
      <c r="N26" s="18"/>
    </row>
    <row r="27" spans="2:14" x14ac:dyDescent="0.2">
      <c r="B27" s="16" t="s">
        <v>4</v>
      </c>
      <c r="C27" s="16"/>
      <c r="D27" s="16"/>
      <c r="E27" s="16"/>
      <c r="F27" s="16"/>
      <c r="G27" s="16"/>
      <c r="H27" s="16"/>
      <c r="I27" s="16"/>
      <c r="J27" s="16"/>
      <c r="K27" s="16"/>
      <c r="L27" s="16"/>
      <c r="M27" s="16"/>
      <c r="N27" s="16"/>
    </row>
    <row r="29" spans="2:14" x14ac:dyDescent="0.2">
      <c r="B29" s="21" t="s">
        <v>29</v>
      </c>
      <c r="C29" s="21"/>
      <c r="D29" s="21"/>
      <c r="E29" s="21"/>
      <c r="F29" s="21"/>
      <c r="G29" s="21"/>
      <c r="H29" s="21"/>
      <c r="I29" s="21"/>
      <c r="J29" s="21"/>
      <c r="K29" s="21"/>
      <c r="L29" s="21"/>
      <c r="M29" s="21"/>
      <c r="N29" s="21"/>
    </row>
    <row r="31" spans="2:14" ht="15.75" x14ac:dyDescent="0.25">
      <c r="B31" s="20" t="s">
        <v>30</v>
      </c>
      <c r="C31" s="20"/>
      <c r="D31" s="20"/>
      <c r="E31" s="20"/>
      <c r="F31" s="20"/>
    </row>
    <row r="32" spans="2:14" ht="15.75" x14ac:dyDescent="0.25">
      <c r="B32" s="5"/>
    </row>
    <row r="33" spans="2:14" x14ac:dyDescent="0.2">
      <c r="B33" s="22" t="s">
        <v>34</v>
      </c>
      <c r="C33" s="22"/>
      <c r="D33" s="22"/>
      <c r="E33" s="22"/>
      <c r="F33" s="22"/>
      <c r="G33" s="22"/>
      <c r="H33" s="22"/>
      <c r="I33" s="22"/>
      <c r="J33" s="22"/>
      <c r="K33" s="22"/>
      <c r="L33" s="22"/>
      <c r="M33" s="22"/>
      <c r="N33" s="22"/>
    </row>
    <row r="34" spans="2:14" x14ac:dyDescent="0.2">
      <c r="B34" s="22"/>
      <c r="C34" s="22"/>
      <c r="D34" s="22"/>
      <c r="E34" s="22"/>
      <c r="F34" s="22"/>
      <c r="G34" s="22"/>
      <c r="H34" s="22"/>
      <c r="I34" s="22"/>
      <c r="J34" s="22"/>
      <c r="K34" s="22"/>
      <c r="L34" s="22"/>
      <c r="M34" s="22"/>
      <c r="N34" s="22"/>
    </row>
    <row r="35" spans="2:14" x14ac:dyDescent="0.2">
      <c r="B35" s="22"/>
      <c r="C35" s="22"/>
      <c r="D35" s="22"/>
      <c r="E35" s="22"/>
      <c r="F35" s="22"/>
      <c r="G35" s="22"/>
      <c r="H35" s="22"/>
      <c r="I35" s="22"/>
      <c r="J35" s="22"/>
      <c r="K35" s="22"/>
      <c r="L35" s="22"/>
      <c r="M35" s="22"/>
      <c r="N35" s="22"/>
    </row>
    <row r="36" spans="2:14" x14ac:dyDescent="0.2">
      <c r="B36" s="22"/>
      <c r="C36" s="22"/>
      <c r="D36" s="22"/>
      <c r="E36" s="22"/>
      <c r="F36" s="22"/>
      <c r="G36" s="22"/>
      <c r="H36" s="22"/>
      <c r="I36" s="22"/>
      <c r="J36" s="22"/>
      <c r="K36" s="22"/>
      <c r="L36" s="22"/>
      <c r="M36" s="22"/>
      <c r="N36" s="22"/>
    </row>
    <row r="37" spans="2:14" x14ac:dyDescent="0.2">
      <c r="B37" s="22"/>
      <c r="C37" s="22"/>
      <c r="D37" s="22"/>
      <c r="E37" s="22"/>
      <c r="F37" s="22"/>
      <c r="G37" s="22"/>
      <c r="H37" s="22"/>
      <c r="I37" s="22"/>
      <c r="J37" s="22"/>
      <c r="K37" s="22"/>
      <c r="L37" s="22"/>
      <c r="M37" s="22"/>
      <c r="N37" s="22"/>
    </row>
    <row r="38" spans="2:14" ht="19.899999999999999" customHeight="1" x14ac:dyDescent="0.2">
      <c r="B38" s="22"/>
      <c r="C38" s="22"/>
      <c r="D38" s="22"/>
      <c r="E38" s="22"/>
      <c r="F38" s="22"/>
      <c r="G38" s="22"/>
      <c r="H38" s="22"/>
      <c r="I38" s="22"/>
      <c r="J38" s="22"/>
      <c r="K38" s="22"/>
      <c r="L38" s="22"/>
      <c r="M38" s="22"/>
      <c r="N38" s="22"/>
    </row>
    <row r="39" spans="2:14" hidden="1" x14ac:dyDescent="0.2">
      <c r="B39" s="7"/>
      <c r="C39" s="7"/>
      <c r="D39" s="7"/>
      <c r="E39" s="7"/>
      <c r="F39" s="7"/>
      <c r="G39" s="7"/>
      <c r="H39" s="7"/>
      <c r="I39" s="7"/>
      <c r="J39" s="7"/>
      <c r="K39" s="7"/>
      <c r="L39" s="7"/>
      <c r="M39" s="7"/>
      <c r="N39" s="7"/>
    </row>
    <row r="40" spans="2:14" ht="12.75" hidden="1" customHeight="1" x14ac:dyDescent="0.2">
      <c r="B40" s="22"/>
      <c r="C40" s="22"/>
      <c r="D40" s="22"/>
      <c r="E40" s="22"/>
      <c r="F40" s="22"/>
      <c r="G40" s="22"/>
      <c r="H40" s="22"/>
      <c r="I40" s="22"/>
      <c r="J40" s="22"/>
      <c r="K40" s="22"/>
      <c r="L40" s="22"/>
      <c r="M40" s="22"/>
      <c r="N40" s="22"/>
    </row>
    <row r="41" spans="2:14" ht="12.75" customHeight="1" x14ac:dyDescent="0.2">
      <c r="B41" s="22"/>
      <c r="C41" s="22"/>
      <c r="D41" s="22"/>
      <c r="E41" s="22"/>
      <c r="F41" s="22"/>
      <c r="G41" s="22"/>
      <c r="H41" s="22"/>
      <c r="I41" s="22"/>
      <c r="J41" s="22"/>
      <c r="K41" s="22"/>
      <c r="L41" s="22"/>
      <c r="M41" s="22"/>
      <c r="N41" s="22"/>
    </row>
    <row r="42" spans="2:14" ht="12.75" customHeight="1" x14ac:dyDescent="0.2">
      <c r="B42" s="7"/>
      <c r="C42" s="23" t="s">
        <v>5</v>
      </c>
      <c r="D42" s="23"/>
      <c r="E42" s="23"/>
      <c r="F42" s="23" t="s">
        <v>6</v>
      </c>
      <c r="G42" s="23"/>
      <c r="H42" s="23"/>
      <c r="I42" s="23" t="s">
        <v>7</v>
      </c>
      <c r="J42" s="23"/>
      <c r="K42" s="23" t="s">
        <v>8</v>
      </c>
      <c r="L42" s="23"/>
      <c r="M42" s="23"/>
      <c r="N42" s="7"/>
    </row>
    <row r="43" spans="2:14" ht="12.75" customHeight="1" x14ac:dyDescent="0.2">
      <c r="B43" s="7"/>
      <c r="C43" s="24" t="s">
        <v>9</v>
      </c>
      <c r="D43" s="24"/>
      <c r="E43" s="24"/>
      <c r="F43" s="24" t="s">
        <v>10</v>
      </c>
      <c r="G43" s="24"/>
      <c r="H43" s="24"/>
      <c r="I43" s="25">
        <v>44986</v>
      </c>
      <c r="J43" s="24"/>
      <c r="K43" s="26">
        <v>0.10970000000000001</v>
      </c>
      <c r="L43" s="26"/>
      <c r="M43" s="26"/>
      <c r="N43" s="7"/>
    </row>
    <row r="44" spans="2:14" ht="12.75" customHeight="1" x14ac:dyDescent="0.2">
      <c r="B44" s="7"/>
      <c r="C44" s="24" t="s">
        <v>11</v>
      </c>
      <c r="D44" s="24"/>
      <c r="E44" s="24"/>
      <c r="F44" s="24" t="s">
        <v>12</v>
      </c>
      <c r="G44" s="24"/>
      <c r="H44" s="24"/>
      <c r="I44" s="25">
        <v>44986</v>
      </c>
      <c r="J44" s="24"/>
      <c r="K44" s="27">
        <v>0.14749999999999999</v>
      </c>
      <c r="L44" s="27"/>
      <c r="M44" s="27"/>
      <c r="N44" s="7"/>
    </row>
    <row r="45" spans="2:14" x14ac:dyDescent="0.2">
      <c r="B45" s="7"/>
      <c r="C45" s="28" t="s">
        <v>26</v>
      </c>
      <c r="D45" s="29"/>
      <c r="E45" s="29"/>
      <c r="F45" s="30" t="s">
        <v>10</v>
      </c>
      <c r="G45" s="30"/>
      <c r="H45" s="31"/>
      <c r="I45" s="32">
        <v>44986</v>
      </c>
      <c r="J45" s="33"/>
      <c r="K45" s="34">
        <v>9.98E-2</v>
      </c>
      <c r="L45" s="35"/>
      <c r="M45" s="36"/>
      <c r="N45" s="7"/>
    </row>
    <row r="46" spans="2:14" x14ac:dyDescent="0.2">
      <c r="B46" s="7"/>
      <c r="C46" s="7"/>
      <c r="D46" s="7"/>
      <c r="E46" s="7"/>
      <c r="F46" s="7"/>
      <c r="G46" s="7"/>
      <c r="H46" s="7"/>
      <c r="I46" s="7"/>
      <c r="J46" s="7"/>
      <c r="K46" s="7"/>
      <c r="L46" s="7"/>
      <c r="M46" s="7"/>
      <c r="N46" s="7"/>
    </row>
    <row r="47" spans="2:14" ht="24.75" customHeight="1" x14ac:dyDescent="0.2">
      <c r="B47" s="18" t="s">
        <v>13</v>
      </c>
      <c r="C47" s="18"/>
      <c r="D47" s="18"/>
      <c r="E47" s="18"/>
      <c r="F47" s="18"/>
      <c r="G47" s="18"/>
      <c r="H47" s="18"/>
      <c r="I47" s="18"/>
      <c r="J47" s="18"/>
      <c r="K47" s="18"/>
      <c r="L47" s="18"/>
      <c r="M47" s="18"/>
      <c r="N47" s="18"/>
    </row>
    <row r="48" spans="2:14" x14ac:dyDescent="0.2">
      <c r="B48" s="6"/>
      <c r="C48" s="6"/>
      <c r="D48" s="6"/>
      <c r="E48" s="6"/>
      <c r="F48" s="6"/>
      <c r="G48" s="6"/>
      <c r="H48" s="6"/>
      <c r="I48" s="6"/>
      <c r="J48" s="6"/>
      <c r="K48" s="6"/>
      <c r="L48" s="6"/>
      <c r="M48" s="6"/>
      <c r="N48" s="6"/>
    </row>
    <row r="49" spans="2:22" x14ac:dyDescent="0.2">
      <c r="B49" s="10"/>
      <c r="C49" s="10"/>
      <c r="D49" s="10"/>
      <c r="E49" s="10"/>
      <c r="F49" s="10"/>
      <c r="G49" s="10"/>
      <c r="H49" s="10"/>
      <c r="I49" s="10"/>
      <c r="J49" s="11"/>
      <c r="K49" s="11"/>
      <c r="L49" s="11"/>
      <c r="M49" s="7"/>
      <c r="N49" s="7"/>
    </row>
    <row r="50" spans="2:22" x14ac:dyDescent="0.2">
      <c r="B50" s="22" t="s">
        <v>14</v>
      </c>
      <c r="C50" s="22"/>
      <c r="D50" s="22"/>
      <c r="E50" s="22"/>
      <c r="F50" s="22"/>
      <c r="G50" s="22"/>
      <c r="H50" s="22"/>
      <c r="I50" s="22"/>
      <c r="J50" s="22"/>
      <c r="K50" s="22"/>
      <c r="L50" s="22"/>
      <c r="M50" s="22"/>
      <c r="N50" s="22"/>
    </row>
    <row r="51" spans="2:22" x14ac:dyDescent="0.2">
      <c r="B51" s="22"/>
      <c r="C51" s="22"/>
      <c r="D51" s="22"/>
      <c r="E51" s="22"/>
      <c r="F51" s="22"/>
      <c r="G51" s="22"/>
      <c r="H51" s="22"/>
      <c r="I51" s="22"/>
      <c r="J51" s="22"/>
      <c r="K51" s="22"/>
      <c r="L51" s="22"/>
      <c r="M51" s="22"/>
      <c r="N51" s="22"/>
    </row>
    <row r="52" spans="2:22" x14ac:dyDescent="0.2">
      <c r="B52" s="22"/>
      <c r="C52" s="22"/>
      <c r="D52" s="22"/>
      <c r="E52" s="22"/>
      <c r="F52" s="22"/>
      <c r="G52" s="22"/>
      <c r="H52" s="22"/>
      <c r="I52" s="22"/>
      <c r="J52" s="22"/>
      <c r="K52" s="22"/>
      <c r="L52" s="22"/>
      <c r="M52" s="22"/>
      <c r="N52" s="22"/>
    </row>
    <row r="53" spans="2:22" ht="10.15" customHeight="1" x14ac:dyDescent="0.2">
      <c r="B53" s="22"/>
      <c r="C53" s="22"/>
      <c r="D53" s="22"/>
      <c r="E53" s="22"/>
      <c r="F53" s="22"/>
      <c r="G53" s="22"/>
      <c r="H53" s="22"/>
      <c r="I53" s="22"/>
      <c r="J53" s="22"/>
      <c r="K53" s="22"/>
      <c r="L53" s="22"/>
      <c r="M53" s="22"/>
      <c r="N53" s="22"/>
    </row>
    <row r="54" spans="2:22" ht="12.6" hidden="1" customHeight="1" x14ac:dyDescent="0.2">
      <c r="B54" s="22"/>
      <c r="C54" s="22"/>
      <c r="D54" s="22"/>
      <c r="E54" s="22"/>
      <c r="F54" s="22"/>
      <c r="G54" s="22"/>
      <c r="H54" s="22"/>
      <c r="I54" s="22"/>
      <c r="J54" s="22"/>
      <c r="K54" s="22"/>
      <c r="L54" s="22"/>
      <c r="M54" s="22"/>
      <c r="N54" s="22"/>
    </row>
    <row r="55" spans="2:22" hidden="1" x14ac:dyDescent="0.2">
      <c r="B55" s="22"/>
      <c r="C55" s="22"/>
      <c r="D55" s="22"/>
      <c r="E55" s="22"/>
      <c r="F55" s="22"/>
      <c r="G55" s="22"/>
      <c r="H55" s="22"/>
      <c r="I55" s="22"/>
      <c r="J55" s="22"/>
      <c r="K55" s="22"/>
      <c r="L55" s="22"/>
      <c r="M55" s="22"/>
      <c r="N55" s="22"/>
    </row>
    <row r="56" spans="2:22" hidden="1" x14ac:dyDescent="0.2">
      <c r="B56" s="22"/>
      <c r="C56" s="22"/>
      <c r="D56" s="22"/>
      <c r="E56" s="22"/>
      <c r="F56" s="22"/>
      <c r="G56" s="22"/>
      <c r="H56" s="22"/>
      <c r="I56" s="22"/>
      <c r="J56" s="22"/>
      <c r="K56" s="22"/>
      <c r="L56" s="22"/>
      <c r="M56" s="22"/>
      <c r="N56" s="22"/>
    </row>
    <row r="57" spans="2:22" hidden="1" x14ac:dyDescent="0.2">
      <c r="B57" s="22"/>
      <c r="C57" s="22"/>
      <c r="D57" s="22"/>
      <c r="E57" s="22"/>
      <c r="F57" s="22"/>
      <c r="G57" s="22"/>
      <c r="H57" s="22"/>
      <c r="I57" s="22"/>
      <c r="J57" s="22"/>
      <c r="K57" s="22"/>
      <c r="L57" s="22"/>
      <c r="M57" s="22"/>
      <c r="N57" s="22"/>
    </row>
    <row r="58" spans="2:22" hidden="1" x14ac:dyDescent="0.2">
      <c r="B58" s="22"/>
      <c r="C58" s="22"/>
      <c r="D58" s="22"/>
      <c r="E58" s="22"/>
      <c r="F58" s="22"/>
      <c r="G58" s="22"/>
      <c r="H58" s="22"/>
      <c r="I58" s="22"/>
      <c r="J58" s="22"/>
      <c r="K58" s="22"/>
      <c r="L58" s="22"/>
      <c r="M58" s="22"/>
      <c r="N58" s="22"/>
    </row>
    <row r="59" spans="2:22" hidden="1" x14ac:dyDescent="0.2">
      <c r="B59" s="22"/>
      <c r="C59" s="22"/>
      <c r="D59" s="22"/>
      <c r="E59" s="22"/>
      <c r="F59" s="22"/>
      <c r="G59" s="22"/>
      <c r="H59" s="22"/>
      <c r="I59" s="22"/>
      <c r="J59" s="22"/>
      <c r="K59" s="22"/>
      <c r="L59" s="22"/>
      <c r="M59" s="22"/>
      <c r="N59" s="22"/>
    </row>
    <row r="60" spans="2:22" ht="12" hidden="1" customHeight="1" x14ac:dyDescent="0.2">
      <c r="B60" s="22"/>
      <c r="C60" s="22"/>
      <c r="D60" s="22"/>
      <c r="E60" s="22"/>
      <c r="F60" s="22"/>
      <c r="G60" s="22"/>
      <c r="H60" s="22"/>
      <c r="I60" s="22"/>
      <c r="J60" s="22"/>
      <c r="K60" s="22"/>
      <c r="L60" s="22"/>
      <c r="M60" s="22"/>
      <c r="N60" s="22"/>
    </row>
    <row r="61" spans="2:22" x14ac:dyDescent="0.2">
      <c r="B61" s="7"/>
      <c r="C61" s="7"/>
      <c r="D61" s="7"/>
      <c r="E61" s="7"/>
      <c r="F61" s="7"/>
      <c r="G61" s="7"/>
      <c r="H61" s="7"/>
      <c r="I61" s="7"/>
      <c r="J61" s="7"/>
      <c r="K61" s="7"/>
      <c r="L61" s="7"/>
      <c r="M61" s="7"/>
      <c r="N61" s="7"/>
    </row>
    <row r="63" spans="2:22" ht="27" customHeight="1" x14ac:dyDescent="0.2">
      <c r="P63" s="40" t="s">
        <v>15</v>
      </c>
      <c r="Q63" s="40"/>
      <c r="R63" s="40"/>
      <c r="S63" s="40"/>
      <c r="T63" s="40"/>
      <c r="U63" s="40"/>
      <c r="V63" s="40"/>
    </row>
    <row r="64" spans="2:22" x14ac:dyDescent="0.2">
      <c r="B64" s="4" t="s">
        <v>16</v>
      </c>
      <c r="P64" s="40"/>
      <c r="Q64" s="40"/>
      <c r="R64" s="40"/>
      <c r="S64" s="40"/>
      <c r="T64" s="40"/>
      <c r="U64" s="40"/>
      <c r="V64" s="40"/>
    </row>
    <row r="65" spans="2:22" x14ac:dyDescent="0.2">
      <c r="P65" s="40"/>
      <c r="Q65" s="40"/>
      <c r="R65" s="40"/>
      <c r="S65" s="40"/>
      <c r="T65" s="40"/>
      <c r="U65" s="40"/>
      <c r="V65" s="40"/>
    </row>
    <row r="66" spans="2:22" ht="15" x14ac:dyDescent="0.2">
      <c r="B66" s="41" t="s">
        <v>9</v>
      </c>
      <c r="C66" s="41"/>
      <c r="D66" s="41"/>
      <c r="E66" s="41"/>
      <c r="P66" s="40"/>
      <c r="Q66" s="40"/>
      <c r="R66" s="40"/>
      <c r="S66" s="40"/>
      <c r="T66" s="40"/>
      <c r="U66" s="40"/>
      <c r="V66" s="40"/>
    </row>
    <row r="68" spans="2:22" x14ac:dyDescent="0.2">
      <c r="B68" s="42" t="s">
        <v>17</v>
      </c>
      <c r="C68" s="42"/>
      <c r="D68" s="42"/>
      <c r="E68" s="12" t="s">
        <v>18</v>
      </c>
      <c r="F68" s="4" t="s">
        <v>19</v>
      </c>
      <c r="G68" s="6">
        <v>2023</v>
      </c>
    </row>
    <row r="69" spans="2:22" x14ac:dyDescent="0.2">
      <c r="P69" s="43"/>
      <c r="Q69" s="44"/>
      <c r="R69" s="44"/>
      <c r="S69" s="44"/>
      <c r="T69" s="44"/>
      <c r="U69" s="44"/>
      <c r="V69" s="45"/>
    </row>
    <row r="70" spans="2:22" x14ac:dyDescent="0.2">
      <c r="B70" s="8" t="s">
        <v>20</v>
      </c>
      <c r="C70" s="8"/>
      <c r="D70" s="8"/>
      <c r="E70" s="8"/>
      <c r="G70" s="6">
        <v>342</v>
      </c>
      <c r="H70" s="13"/>
      <c r="I70" s="13"/>
      <c r="J70" s="13"/>
      <c r="P70" s="46"/>
      <c r="Q70" s="47"/>
      <c r="R70" s="47"/>
      <c r="S70" s="47"/>
      <c r="T70" s="47"/>
      <c r="U70" s="47"/>
      <c r="V70" s="48"/>
    </row>
    <row r="71" spans="2:22" x14ac:dyDescent="0.2">
      <c r="B71" s="8" t="s">
        <v>21</v>
      </c>
      <c r="C71" s="8"/>
      <c r="D71" s="8"/>
      <c r="E71" s="8"/>
      <c r="F71" s="8"/>
      <c r="G71" s="14">
        <v>0.10970000000000001</v>
      </c>
      <c r="H71" s="13"/>
      <c r="I71" s="13"/>
      <c r="J71" s="13"/>
      <c r="K71" s="8"/>
      <c r="L71" s="8"/>
      <c r="M71" s="8"/>
      <c r="N71" s="8"/>
      <c r="O71" s="8"/>
      <c r="P71" s="46"/>
      <c r="Q71" s="47"/>
      <c r="R71" s="47"/>
      <c r="S71" s="47"/>
      <c r="T71" s="47"/>
      <c r="U71" s="47"/>
      <c r="V71" s="48"/>
    </row>
    <row r="72" spans="2:22" x14ac:dyDescent="0.2">
      <c r="B72" s="8" t="s">
        <v>22</v>
      </c>
      <c r="C72" s="8"/>
      <c r="D72" s="8"/>
      <c r="E72" s="8"/>
      <c r="F72" s="8"/>
      <c r="G72" s="6">
        <v>331</v>
      </c>
      <c r="H72" s="13"/>
      <c r="I72" s="13"/>
      <c r="J72" s="13"/>
      <c r="K72" s="8"/>
      <c r="L72" s="8"/>
      <c r="M72" s="8"/>
      <c r="N72" s="8"/>
      <c r="O72" s="8"/>
      <c r="P72" s="46"/>
      <c r="Q72" s="47"/>
      <c r="R72" s="47"/>
      <c r="S72" s="47"/>
      <c r="T72" s="47"/>
      <c r="U72" s="47"/>
      <c r="V72" s="48"/>
    </row>
    <row r="73" spans="2:22" x14ac:dyDescent="0.2">
      <c r="B73" s="8" t="s">
        <v>23</v>
      </c>
      <c r="C73" s="8"/>
      <c r="D73" s="8"/>
      <c r="E73" s="8"/>
      <c r="F73" s="8"/>
      <c r="G73" s="15">
        <v>43617</v>
      </c>
      <c r="H73" s="9" t="s">
        <v>24</v>
      </c>
      <c r="I73" s="15">
        <v>44256</v>
      </c>
      <c r="J73" s="15"/>
      <c r="K73" s="8"/>
      <c r="L73" s="8"/>
      <c r="M73" s="8"/>
      <c r="N73" s="8"/>
      <c r="O73" s="8"/>
      <c r="P73" s="46"/>
      <c r="Q73" s="47"/>
      <c r="R73" s="47"/>
      <c r="S73" s="47"/>
      <c r="T73" s="47"/>
      <c r="U73" s="47"/>
      <c r="V73" s="48"/>
    </row>
    <row r="74" spans="2:22" x14ac:dyDescent="0.2">
      <c r="B74" s="8" t="s">
        <v>25</v>
      </c>
      <c r="F74" s="8"/>
      <c r="G74" s="22" t="s">
        <v>33</v>
      </c>
      <c r="H74" s="38"/>
      <c r="I74" s="38"/>
      <c r="J74" s="38"/>
      <c r="K74" s="38"/>
      <c r="L74" s="38"/>
      <c r="M74" s="38"/>
      <c r="N74" s="38"/>
      <c r="O74" s="8"/>
      <c r="P74" s="46"/>
      <c r="Q74" s="47"/>
      <c r="R74" s="47"/>
      <c r="S74" s="47"/>
      <c r="T74" s="47"/>
      <c r="U74" s="47"/>
      <c r="V74" s="48"/>
    </row>
    <row r="75" spans="2:22" x14ac:dyDescent="0.2">
      <c r="B75" s="8"/>
      <c r="G75" s="38"/>
      <c r="H75" s="38"/>
      <c r="I75" s="38"/>
      <c r="J75" s="38"/>
      <c r="K75" s="38"/>
      <c r="L75" s="38"/>
      <c r="M75" s="38"/>
      <c r="N75" s="38"/>
      <c r="P75" s="46"/>
      <c r="Q75" s="47"/>
      <c r="R75" s="47"/>
      <c r="S75" s="47"/>
      <c r="T75" s="47"/>
      <c r="U75" s="47"/>
      <c r="V75" s="48"/>
    </row>
    <row r="76" spans="2:22" x14ac:dyDescent="0.2">
      <c r="G76" s="38"/>
      <c r="H76" s="38"/>
      <c r="I76" s="38"/>
      <c r="J76" s="38"/>
      <c r="K76" s="38"/>
      <c r="L76" s="38"/>
      <c r="M76" s="38"/>
      <c r="N76" s="38"/>
      <c r="P76" s="46"/>
      <c r="Q76" s="47"/>
      <c r="R76" s="47"/>
      <c r="S76" s="47"/>
      <c r="T76" s="47"/>
      <c r="U76" s="47"/>
      <c r="V76" s="48"/>
    </row>
    <row r="77" spans="2:22" x14ac:dyDescent="0.2">
      <c r="G77" s="38"/>
      <c r="H77" s="38"/>
      <c r="I77" s="38"/>
      <c r="J77" s="38"/>
      <c r="K77" s="38"/>
      <c r="L77" s="38"/>
      <c r="M77" s="38"/>
      <c r="N77" s="38"/>
      <c r="P77" s="46"/>
      <c r="Q77" s="47"/>
      <c r="R77" s="47"/>
      <c r="S77" s="47"/>
      <c r="T77" s="47"/>
      <c r="U77" s="47"/>
      <c r="V77" s="48"/>
    </row>
    <row r="78" spans="2:22" x14ac:dyDescent="0.2">
      <c r="G78" s="38"/>
      <c r="H78" s="38"/>
      <c r="I78" s="38"/>
      <c r="J78" s="38"/>
      <c r="K78" s="38"/>
      <c r="L78" s="38"/>
      <c r="M78" s="38"/>
      <c r="N78" s="38"/>
      <c r="P78" s="46"/>
      <c r="Q78" s="47"/>
      <c r="R78" s="47"/>
      <c r="S78" s="47"/>
      <c r="T78" s="47"/>
      <c r="U78" s="47"/>
      <c r="V78" s="48"/>
    </row>
    <row r="79" spans="2:22" x14ac:dyDescent="0.2">
      <c r="G79" s="38"/>
      <c r="H79" s="38"/>
      <c r="I79" s="38"/>
      <c r="J79" s="38"/>
      <c r="K79" s="38"/>
      <c r="L79" s="38"/>
      <c r="M79" s="38"/>
      <c r="N79" s="38"/>
      <c r="P79" s="46"/>
      <c r="Q79" s="47"/>
      <c r="R79" s="47"/>
      <c r="S79" s="47"/>
      <c r="T79" s="47"/>
      <c r="U79" s="47"/>
      <c r="V79" s="48"/>
    </row>
    <row r="80" spans="2:22" x14ac:dyDescent="0.2">
      <c r="G80" s="38"/>
      <c r="H80" s="38"/>
      <c r="I80" s="38"/>
      <c r="J80" s="38"/>
      <c r="K80" s="38"/>
      <c r="L80" s="38"/>
      <c r="M80" s="38"/>
      <c r="N80" s="38"/>
      <c r="P80" s="46"/>
      <c r="Q80" s="47"/>
      <c r="R80" s="47"/>
      <c r="S80" s="47"/>
      <c r="T80" s="47"/>
      <c r="U80" s="47"/>
      <c r="V80" s="48"/>
    </row>
    <row r="81" spans="2:22" x14ac:dyDescent="0.2">
      <c r="G81" s="38"/>
      <c r="H81" s="38"/>
      <c r="I81" s="38"/>
      <c r="J81" s="38"/>
      <c r="K81" s="38"/>
      <c r="L81" s="38"/>
      <c r="M81" s="38"/>
      <c r="N81" s="38"/>
      <c r="P81" s="46"/>
      <c r="Q81" s="47"/>
      <c r="R81" s="47"/>
      <c r="S81" s="47"/>
      <c r="T81" s="47"/>
      <c r="U81" s="47"/>
      <c r="V81" s="48"/>
    </row>
    <row r="82" spans="2:22" x14ac:dyDescent="0.2">
      <c r="G82" s="38"/>
      <c r="H82" s="38"/>
      <c r="I82" s="38"/>
      <c r="J82" s="38"/>
      <c r="K82" s="38"/>
      <c r="L82" s="38"/>
      <c r="M82" s="38"/>
      <c r="N82" s="38"/>
      <c r="P82" s="46"/>
      <c r="Q82" s="47"/>
      <c r="R82" s="47"/>
      <c r="S82" s="47"/>
      <c r="T82" s="47"/>
      <c r="U82" s="47"/>
      <c r="V82" s="48"/>
    </row>
    <row r="83" spans="2:22" x14ac:dyDescent="0.2">
      <c r="G83" s="39"/>
      <c r="H83" s="39"/>
      <c r="I83" s="39"/>
      <c r="J83" s="39"/>
      <c r="K83" s="39"/>
      <c r="L83" s="39"/>
      <c r="M83" s="39"/>
      <c r="N83" s="39"/>
      <c r="P83" s="46"/>
      <c r="Q83" s="47"/>
      <c r="R83" s="47"/>
      <c r="S83" s="47"/>
      <c r="T83" s="47"/>
      <c r="U83" s="47"/>
      <c r="V83" s="48"/>
    </row>
    <row r="84" spans="2:22" ht="12.75" customHeight="1" x14ac:dyDescent="0.25">
      <c r="G84"/>
      <c r="H84"/>
      <c r="I84"/>
      <c r="J84"/>
      <c r="K84"/>
      <c r="L84"/>
      <c r="M84"/>
      <c r="N84"/>
      <c r="P84" s="49"/>
      <c r="Q84" s="50"/>
      <c r="R84" s="50"/>
      <c r="S84" s="50"/>
      <c r="T84" s="50"/>
      <c r="U84" s="50"/>
      <c r="V84" s="51"/>
    </row>
    <row r="87" spans="2:22" ht="15" x14ac:dyDescent="0.2">
      <c r="B87" s="41" t="s">
        <v>11</v>
      </c>
      <c r="C87" s="41"/>
      <c r="D87" s="41"/>
      <c r="E87" s="41"/>
    </row>
    <row r="89" spans="2:22" x14ac:dyDescent="0.2">
      <c r="B89" s="42" t="s">
        <v>12</v>
      </c>
      <c r="C89" s="42"/>
      <c r="D89" s="42"/>
      <c r="E89" s="12" t="s">
        <v>18</v>
      </c>
      <c r="F89" s="4" t="s">
        <v>19</v>
      </c>
      <c r="G89" s="6">
        <v>2023</v>
      </c>
      <c r="P89" s="37"/>
      <c r="Q89" s="37"/>
      <c r="R89" s="37"/>
      <c r="S89" s="37"/>
      <c r="T89" s="37"/>
      <c r="U89" s="37"/>
      <c r="V89" s="37"/>
    </row>
    <row r="90" spans="2:22" x14ac:dyDescent="0.2">
      <c r="P90" s="37"/>
      <c r="Q90" s="37"/>
      <c r="R90" s="37"/>
      <c r="S90" s="37"/>
      <c r="T90" s="37"/>
      <c r="U90" s="37"/>
      <c r="V90" s="37"/>
    </row>
    <row r="91" spans="2:22" x14ac:dyDescent="0.2">
      <c r="B91" s="8" t="s">
        <v>20</v>
      </c>
      <c r="C91" s="8"/>
      <c r="D91" s="8"/>
      <c r="E91" s="8"/>
      <c r="G91" s="6">
        <v>3935</v>
      </c>
      <c r="H91" s="13"/>
      <c r="I91" s="13"/>
      <c r="J91" s="13"/>
      <c r="P91" s="37"/>
      <c r="Q91" s="37"/>
      <c r="R91" s="37"/>
      <c r="S91" s="37"/>
      <c r="T91" s="37"/>
      <c r="U91" s="37"/>
      <c r="V91" s="37"/>
    </row>
    <row r="92" spans="2:22" x14ac:dyDescent="0.2">
      <c r="B92" s="8" t="s">
        <v>21</v>
      </c>
      <c r="C92" s="8"/>
      <c r="D92" s="8"/>
      <c r="E92" s="8"/>
      <c r="F92" s="8"/>
      <c r="G92" s="14">
        <v>0.14799999999999999</v>
      </c>
      <c r="H92" s="13"/>
      <c r="I92" s="13"/>
      <c r="J92" s="13"/>
      <c r="K92" s="8"/>
      <c r="L92" s="8"/>
      <c r="M92" s="8"/>
      <c r="N92" s="8"/>
      <c r="P92" s="37"/>
      <c r="Q92" s="37"/>
      <c r="R92" s="37"/>
      <c r="S92" s="37"/>
      <c r="T92" s="37"/>
      <c r="U92" s="37"/>
      <c r="V92" s="37"/>
    </row>
    <row r="93" spans="2:22" x14ac:dyDescent="0.2">
      <c r="B93" s="8" t="s">
        <v>22</v>
      </c>
      <c r="C93" s="8"/>
      <c r="D93" s="8"/>
      <c r="E93" s="8"/>
      <c r="F93" s="8"/>
      <c r="G93" s="6">
        <v>3745</v>
      </c>
      <c r="H93" s="13"/>
      <c r="I93" s="13"/>
      <c r="J93" s="13"/>
      <c r="K93" s="8"/>
      <c r="L93" s="8"/>
      <c r="M93" s="8"/>
      <c r="N93" s="8"/>
      <c r="P93" s="37"/>
      <c r="Q93" s="37"/>
      <c r="R93" s="37"/>
      <c r="S93" s="37"/>
      <c r="T93" s="37"/>
      <c r="U93" s="37"/>
      <c r="V93" s="37"/>
    </row>
    <row r="94" spans="2:22" x14ac:dyDescent="0.2">
      <c r="B94" s="8" t="s">
        <v>23</v>
      </c>
      <c r="C94" s="8"/>
      <c r="D94" s="8"/>
      <c r="E94" s="8"/>
      <c r="F94" s="8"/>
      <c r="G94" s="15">
        <v>43983</v>
      </c>
      <c r="H94" s="9" t="s">
        <v>24</v>
      </c>
      <c r="I94" s="15">
        <v>44621</v>
      </c>
      <c r="J94" s="15"/>
      <c r="K94" s="8"/>
      <c r="L94" s="8"/>
      <c r="M94" s="8"/>
      <c r="N94" s="8"/>
      <c r="P94" s="37"/>
      <c r="Q94" s="37"/>
      <c r="R94" s="37"/>
      <c r="S94" s="37"/>
      <c r="T94" s="37"/>
      <c r="U94" s="37"/>
      <c r="V94" s="37"/>
    </row>
    <row r="95" spans="2:22" x14ac:dyDescent="0.2">
      <c r="B95" s="8" t="s">
        <v>25</v>
      </c>
      <c r="G95" s="22" t="s">
        <v>31</v>
      </c>
      <c r="H95" s="38"/>
      <c r="I95" s="38"/>
      <c r="J95" s="38"/>
      <c r="K95" s="38"/>
      <c r="L95" s="38"/>
      <c r="M95" s="38"/>
      <c r="N95" s="38"/>
      <c r="P95" s="37"/>
      <c r="Q95" s="37"/>
      <c r="R95" s="37"/>
      <c r="S95" s="37"/>
      <c r="T95" s="37"/>
      <c r="U95" s="37"/>
      <c r="V95" s="37"/>
    </row>
    <row r="96" spans="2:22" x14ac:dyDescent="0.2">
      <c r="G96" s="38"/>
      <c r="H96" s="38"/>
      <c r="I96" s="38"/>
      <c r="J96" s="38"/>
      <c r="K96" s="38"/>
      <c r="L96" s="38"/>
      <c r="M96" s="38"/>
      <c r="N96" s="38"/>
      <c r="P96" s="37"/>
      <c r="Q96" s="37"/>
      <c r="R96" s="37"/>
      <c r="S96" s="37"/>
      <c r="T96" s="37"/>
      <c r="U96" s="37"/>
      <c r="V96" s="37"/>
    </row>
    <row r="97" spans="2:22" x14ac:dyDescent="0.2">
      <c r="G97" s="38"/>
      <c r="H97" s="38"/>
      <c r="I97" s="38"/>
      <c r="J97" s="38"/>
      <c r="K97" s="38"/>
      <c r="L97" s="38"/>
      <c r="M97" s="38"/>
      <c r="N97" s="38"/>
      <c r="P97" s="37"/>
      <c r="Q97" s="37"/>
      <c r="R97" s="37"/>
      <c r="S97" s="37"/>
      <c r="T97" s="37"/>
      <c r="U97" s="37"/>
      <c r="V97" s="37"/>
    </row>
    <row r="98" spans="2:22" x14ac:dyDescent="0.2">
      <c r="G98" s="38"/>
      <c r="H98" s="38"/>
      <c r="I98" s="38"/>
      <c r="J98" s="38"/>
      <c r="K98" s="38"/>
      <c r="L98" s="38"/>
      <c r="M98" s="38"/>
      <c r="N98" s="38"/>
      <c r="P98" s="37"/>
      <c r="Q98" s="37"/>
      <c r="R98" s="37"/>
      <c r="S98" s="37"/>
      <c r="T98" s="37"/>
      <c r="U98" s="37"/>
      <c r="V98" s="37"/>
    </row>
    <row r="99" spans="2:22" x14ac:dyDescent="0.2">
      <c r="G99" s="38"/>
      <c r="H99" s="38"/>
      <c r="I99" s="38"/>
      <c r="J99" s="38"/>
      <c r="K99" s="38"/>
      <c r="L99" s="38"/>
      <c r="M99" s="38"/>
      <c r="N99" s="38"/>
      <c r="P99" s="37"/>
      <c r="Q99" s="37"/>
      <c r="R99" s="37"/>
      <c r="S99" s="37"/>
      <c r="T99" s="37"/>
      <c r="U99" s="37"/>
      <c r="V99" s="37"/>
    </row>
    <row r="100" spans="2:22" x14ac:dyDescent="0.2">
      <c r="G100" s="38"/>
      <c r="H100" s="38"/>
      <c r="I100" s="38"/>
      <c r="J100" s="38"/>
      <c r="K100" s="38"/>
      <c r="L100" s="38"/>
      <c r="M100" s="38"/>
      <c r="N100" s="38"/>
      <c r="P100" s="37"/>
      <c r="Q100" s="37"/>
      <c r="R100" s="37"/>
      <c r="S100" s="37"/>
      <c r="T100" s="37"/>
      <c r="U100" s="37"/>
      <c r="V100" s="37"/>
    </row>
    <row r="101" spans="2:22" x14ac:dyDescent="0.2">
      <c r="G101" s="38"/>
      <c r="H101" s="38"/>
      <c r="I101" s="38"/>
      <c r="J101" s="38"/>
      <c r="K101" s="38"/>
      <c r="L101" s="38"/>
      <c r="M101" s="38"/>
      <c r="N101" s="38"/>
      <c r="P101" s="37"/>
      <c r="Q101" s="37"/>
      <c r="R101" s="37"/>
      <c r="S101" s="37"/>
      <c r="T101" s="37"/>
      <c r="U101" s="37"/>
      <c r="V101" s="37"/>
    </row>
    <row r="102" spans="2:22" x14ac:dyDescent="0.2">
      <c r="G102" s="38"/>
      <c r="H102" s="38"/>
      <c r="I102" s="38"/>
      <c r="J102" s="38"/>
      <c r="K102" s="38"/>
      <c r="L102" s="38"/>
      <c r="M102" s="38"/>
      <c r="N102" s="38"/>
      <c r="P102" s="37"/>
      <c r="Q102" s="37"/>
      <c r="R102" s="37"/>
      <c r="S102" s="37"/>
      <c r="T102" s="37"/>
      <c r="U102" s="37"/>
      <c r="V102" s="37"/>
    </row>
    <row r="103" spans="2:22" x14ac:dyDescent="0.2">
      <c r="G103" s="38"/>
      <c r="H103" s="38"/>
      <c r="I103" s="38"/>
      <c r="J103" s="38"/>
      <c r="K103" s="38"/>
      <c r="L103" s="38"/>
      <c r="M103" s="38"/>
      <c r="N103" s="38"/>
      <c r="P103" s="37"/>
      <c r="Q103" s="37"/>
      <c r="R103" s="37"/>
      <c r="S103" s="37"/>
      <c r="T103" s="37"/>
      <c r="U103" s="37"/>
      <c r="V103" s="37"/>
    </row>
    <row r="104" spans="2:22" x14ac:dyDescent="0.2">
      <c r="G104" s="39"/>
      <c r="H104" s="39"/>
      <c r="I104" s="39"/>
      <c r="J104" s="39"/>
      <c r="K104" s="39"/>
      <c r="L104" s="39"/>
      <c r="M104" s="39"/>
      <c r="N104" s="39"/>
      <c r="P104" s="37"/>
      <c r="Q104" s="37"/>
      <c r="R104" s="37"/>
      <c r="S104" s="37"/>
      <c r="T104" s="37"/>
      <c r="U104" s="37"/>
      <c r="V104" s="37"/>
    </row>
    <row r="108" spans="2:22" ht="15" x14ac:dyDescent="0.2">
      <c r="B108" s="41" t="s">
        <v>26</v>
      </c>
      <c r="C108" s="41"/>
      <c r="D108" s="41"/>
      <c r="E108" s="41"/>
    </row>
    <row r="110" spans="2:22" x14ac:dyDescent="0.2">
      <c r="B110" s="42" t="s">
        <v>17</v>
      </c>
      <c r="C110" s="42"/>
      <c r="D110" s="42"/>
      <c r="E110" s="12" t="s">
        <v>18</v>
      </c>
      <c r="F110" s="4" t="s">
        <v>19</v>
      </c>
      <c r="G110" s="6">
        <v>2023</v>
      </c>
    </row>
    <row r="112" spans="2:22" x14ac:dyDescent="0.2">
      <c r="B112" s="8" t="s">
        <v>20</v>
      </c>
      <c r="C112" s="8"/>
      <c r="D112" s="8"/>
      <c r="E112" s="8"/>
      <c r="G112" s="6">
        <v>7072</v>
      </c>
      <c r="H112" s="13"/>
      <c r="I112" s="13"/>
      <c r="J112" s="13"/>
      <c r="P112" s="37"/>
      <c r="Q112" s="37"/>
      <c r="R112" s="37"/>
      <c r="S112" s="37"/>
      <c r="T112" s="37"/>
      <c r="U112" s="37"/>
      <c r="V112" s="37"/>
    </row>
    <row r="113" spans="2:22" x14ac:dyDescent="0.2">
      <c r="B113" s="8" t="s">
        <v>21</v>
      </c>
      <c r="C113" s="8"/>
      <c r="D113" s="8"/>
      <c r="E113" s="8"/>
      <c r="F113" s="8"/>
      <c r="G113" s="14">
        <v>9.98E-2</v>
      </c>
      <c r="H113" s="13"/>
      <c r="I113" s="13"/>
      <c r="J113" s="13"/>
      <c r="K113" s="8"/>
      <c r="L113" s="8"/>
      <c r="M113" s="8"/>
      <c r="N113" s="8"/>
      <c r="P113" s="37"/>
      <c r="Q113" s="37"/>
      <c r="R113" s="37"/>
      <c r="S113" s="37"/>
      <c r="T113" s="37"/>
      <c r="U113" s="37"/>
      <c r="V113" s="37"/>
    </row>
    <row r="114" spans="2:22" x14ac:dyDescent="0.2">
      <c r="B114" s="8" t="s">
        <v>22</v>
      </c>
      <c r="C114" s="8"/>
      <c r="D114" s="8"/>
      <c r="E114" s="8"/>
      <c r="F114" s="8"/>
      <c r="G114" s="6">
        <v>7370</v>
      </c>
      <c r="H114" s="13"/>
      <c r="I114" s="13"/>
      <c r="J114" s="13"/>
      <c r="K114" s="8"/>
      <c r="L114" s="8"/>
      <c r="M114" s="8"/>
      <c r="N114" s="8"/>
      <c r="P114" s="37"/>
      <c r="Q114" s="37"/>
      <c r="R114" s="37"/>
      <c r="S114" s="37"/>
      <c r="T114" s="37"/>
      <c r="U114" s="37"/>
      <c r="V114" s="37"/>
    </row>
    <row r="115" spans="2:22" x14ac:dyDescent="0.2">
      <c r="B115" s="8" t="s">
        <v>23</v>
      </c>
      <c r="C115" s="8"/>
      <c r="D115" s="8"/>
      <c r="E115" s="8"/>
      <c r="F115" s="8"/>
      <c r="G115" s="15">
        <v>43617</v>
      </c>
      <c r="H115" s="9" t="s">
        <v>24</v>
      </c>
      <c r="I115" s="15">
        <v>44256</v>
      </c>
      <c r="J115" s="15"/>
      <c r="K115" s="8"/>
      <c r="L115" s="8"/>
      <c r="M115" s="8"/>
      <c r="N115" s="8"/>
      <c r="P115" s="37"/>
      <c r="Q115" s="37"/>
      <c r="R115" s="37"/>
      <c r="S115" s="37"/>
      <c r="T115" s="37"/>
      <c r="U115" s="37"/>
      <c r="V115" s="37"/>
    </row>
    <row r="116" spans="2:22" x14ac:dyDescent="0.2">
      <c r="B116" s="8" t="s">
        <v>25</v>
      </c>
      <c r="G116" s="22" t="s">
        <v>32</v>
      </c>
      <c r="H116" s="38"/>
      <c r="I116" s="38"/>
      <c r="J116" s="38"/>
      <c r="K116" s="38"/>
      <c r="L116" s="38"/>
      <c r="M116" s="38"/>
      <c r="N116" s="38"/>
      <c r="P116" s="37"/>
      <c r="Q116" s="37"/>
      <c r="R116" s="37"/>
      <c r="S116" s="37"/>
      <c r="T116" s="37"/>
      <c r="U116" s="37"/>
      <c r="V116" s="37"/>
    </row>
    <row r="117" spans="2:22" x14ac:dyDescent="0.2">
      <c r="G117" s="38"/>
      <c r="H117" s="38"/>
      <c r="I117" s="38"/>
      <c r="J117" s="38"/>
      <c r="K117" s="38"/>
      <c r="L117" s="38"/>
      <c r="M117" s="38"/>
      <c r="N117" s="38"/>
      <c r="P117" s="37"/>
      <c r="Q117" s="37"/>
      <c r="R117" s="37"/>
      <c r="S117" s="37"/>
      <c r="T117" s="37"/>
      <c r="U117" s="37"/>
      <c r="V117" s="37"/>
    </row>
    <row r="118" spans="2:22" x14ac:dyDescent="0.2">
      <c r="G118" s="38"/>
      <c r="H118" s="38"/>
      <c r="I118" s="38"/>
      <c r="J118" s="38"/>
      <c r="K118" s="38"/>
      <c r="L118" s="38"/>
      <c r="M118" s="38"/>
      <c r="N118" s="38"/>
      <c r="P118" s="37"/>
      <c r="Q118" s="37"/>
      <c r="R118" s="37"/>
      <c r="S118" s="37"/>
      <c r="T118" s="37"/>
      <c r="U118" s="37"/>
      <c r="V118" s="37"/>
    </row>
    <row r="119" spans="2:22" x14ac:dyDescent="0.2">
      <c r="G119" s="38"/>
      <c r="H119" s="38"/>
      <c r="I119" s="38"/>
      <c r="J119" s="38"/>
      <c r="K119" s="38"/>
      <c r="L119" s="38"/>
      <c r="M119" s="38"/>
      <c r="N119" s="38"/>
      <c r="P119" s="37"/>
      <c r="Q119" s="37"/>
      <c r="R119" s="37"/>
      <c r="S119" s="37"/>
      <c r="T119" s="37"/>
      <c r="U119" s="37"/>
      <c r="V119" s="37"/>
    </row>
    <row r="120" spans="2:22" x14ac:dyDescent="0.2">
      <c r="G120" s="38"/>
      <c r="H120" s="38"/>
      <c r="I120" s="38"/>
      <c r="J120" s="38"/>
      <c r="K120" s="38"/>
      <c r="L120" s="38"/>
      <c r="M120" s="38"/>
      <c r="N120" s="38"/>
      <c r="P120" s="37"/>
      <c r="Q120" s="37"/>
      <c r="R120" s="37"/>
      <c r="S120" s="37"/>
      <c r="T120" s="37"/>
      <c r="U120" s="37"/>
      <c r="V120" s="37"/>
    </row>
    <row r="121" spans="2:22" x14ac:dyDescent="0.2">
      <c r="G121" s="38"/>
      <c r="H121" s="38"/>
      <c r="I121" s="38"/>
      <c r="J121" s="38"/>
      <c r="K121" s="38"/>
      <c r="L121" s="38"/>
      <c r="M121" s="38"/>
      <c r="N121" s="38"/>
      <c r="P121" s="37"/>
      <c r="Q121" s="37"/>
      <c r="R121" s="37"/>
      <c r="S121" s="37"/>
      <c r="T121" s="37"/>
      <c r="U121" s="37"/>
      <c r="V121" s="37"/>
    </row>
    <row r="122" spans="2:22" x14ac:dyDescent="0.2">
      <c r="G122" s="38"/>
      <c r="H122" s="38"/>
      <c r="I122" s="38"/>
      <c r="J122" s="38"/>
      <c r="K122" s="38"/>
      <c r="L122" s="38"/>
      <c r="M122" s="38"/>
      <c r="N122" s="38"/>
      <c r="P122" s="37"/>
      <c r="Q122" s="37"/>
      <c r="R122" s="37"/>
      <c r="S122" s="37"/>
      <c r="T122" s="37"/>
      <c r="U122" s="37"/>
      <c r="V122" s="37"/>
    </row>
    <row r="123" spans="2:22" x14ac:dyDescent="0.2">
      <c r="G123" s="38"/>
      <c r="H123" s="38"/>
      <c r="I123" s="38"/>
      <c r="J123" s="38"/>
      <c r="K123" s="38"/>
      <c r="L123" s="38"/>
      <c r="M123" s="38"/>
      <c r="N123" s="38"/>
      <c r="P123" s="37"/>
      <c r="Q123" s="37"/>
      <c r="R123" s="37"/>
      <c r="S123" s="37"/>
      <c r="T123" s="37"/>
      <c r="U123" s="37"/>
      <c r="V123" s="37"/>
    </row>
    <row r="124" spans="2:22" x14ac:dyDescent="0.2">
      <c r="G124" s="38"/>
      <c r="H124" s="38"/>
      <c r="I124" s="38"/>
      <c r="J124" s="38"/>
      <c r="K124" s="38"/>
      <c r="L124" s="38"/>
      <c r="M124" s="38"/>
      <c r="N124" s="38"/>
      <c r="P124" s="37"/>
      <c r="Q124" s="37"/>
      <c r="R124" s="37"/>
      <c r="S124" s="37"/>
      <c r="T124" s="37"/>
      <c r="U124" s="37"/>
      <c r="V124" s="37"/>
    </row>
    <row r="125" spans="2:22" x14ac:dyDescent="0.2">
      <c r="G125" s="39"/>
      <c r="H125" s="39"/>
      <c r="I125" s="39"/>
      <c r="J125" s="39"/>
      <c r="K125" s="39"/>
      <c r="L125" s="39"/>
      <c r="M125" s="39"/>
      <c r="N125" s="39"/>
      <c r="P125" s="37"/>
      <c r="Q125" s="37"/>
      <c r="R125" s="37"/>
      <c r="S125" s="37"/>
      <c r="T125" s="37"/>
      <c r="U125" s="37"/>
      <c r="V125" s="37"/>
    </row>
    <row r="126" spans="2:22" x14ac:dyDescent="0.2">
      <c r="P126" s="37"/>
      <c r="Q126" s="37"/>
      <c r="R126" s="37"/>
      <c r="S126" s="37"/>
      <c r="T126" s="37"/>
      <c r="U126" s="37"/>
      <c r="V126" s="37"/>
    </row>
    <row r="127" spans="2:22" x14ac:dyDescent="0.2">
      <c r="P127" s="37"/>
      <c r="Q127" s="37"/>
      <c r="R127" s="37"/>
      <c r="S127" s="37"/>
      <c r="T127" s="37"/>
      <c r="U127" s="37"/>
      <c r="V127" s="37"/>
    </row>
  </sheetData>
  <mergeCells count="41">
    <mergeCell ref="P112:V127"/>
    <mergeCell ref="G116:N125"/>
    <mergeCell ref="P63:V66"/>
    <mergeCell ref="B66:E66"/>
    <mergeCell ref="B68:D68"/>
    <mergeCell ref="P69:V84"/>
    <mergeCell ref="G74:N83"/>
    <mergeCell ref="B87:E87"/>
    <mergeCell ref="B89:D89"/>
    <mergeCell ref="P89:V104"/>
    <mergeCell ref="G95:N104"/>
    <mergeCell ref="B108:E108"/>
    <mergeCell ref="B110:D110"/>
    <mergeCell ref="B50:N60"/>
    <mergeCell ref="C43:E43"/>
    <mergeCell ref="F43:H43"/>
    <mergeCell ref="I43:J43"/>
    <mergeCell ref="K43:M43"/>
    <mergeCell ref="C44:E44"/>
    <mergeCell ref="F44:H44"/>
    <mergeCell ref="I44:J44"/>
    <mergeCell ref="K44:M44"/>
    <mergeCell ref="C45:E45"/>
    <mergeCell ref="F45:H45"/>
    <mergeCell ref="I45:J45"/>
    <mergeCell ref="K45:M45"/>
    <mergeCell ref="B47:N47"/>
    <mergeCell ref="B29:N29"/>
    <mergeCell ref="B31:F31"/>
    <mergeCell ref="B33:N38"/>
    <mergeCell ref="B40:N41"/>
    <mergeCell ref="C42:E42"/>
    <mergeCell ref="F42:H42"/>
    <mergeCell ref="I42:J42"/>
    <mergeCell ref="K42:M42"/>
    <mergeCell ref="B27:N27"/>
    <mergeCell ref="B5:N5"/>
    <mergeCell ref="B7:N8"/>
    <mergeCell ref="B9:N9"/>
    <mergeCell ref="B11:C11"/>
    <mergeCell ref="B13:N26"/>
  </mergeCells>
  <dataValidations count="3">
    <dataValidation type="list" allowBlank="1" showInputMessage="1" showErrorMessage="1" sqref="B68:D68 B89:D89 B110:D110" xr:uid="{135F457B-EC4A-443F-8BA2-C7C360AAEABC}">
      <formula1>"Commencements,Completions,Cancellations/withdrawals"</formula1>
    </dataValidation>
    <dataValidation type="list" allowBlank="1" showInputMessage="1" showErrorMessage="1" sqref="B66:E66 B87:E87 B108:E108" xr:uid="{9531B8AF-F3DC-401B-9678-9A84D82AE7C3}">
      <formula1>"New South Wales,Victoria,Queensland,South Australia,Western Australia,Tasmania,Northern Territory,Australian Capital Territory"</formula1>
    </dataValidation>
    <dataValidation type="list" allowBlank="1" showInputMessage="1" showErrorMessage="1" sqref="F68 F89 F110" xr:uid="{4EDA82D5-2B9E-4AD7-B27B-EFC3F8C3718D}">
      <formula1>"March,June,September,December"</formula1>
    </dataValidation>
  </dataValidations>
  <hyperlinks>
    <hyperlink ref="B27:N27" r:id="rId1" display="https://www.ncver.edu.au/publications/publications/all-publications/estimation-of-apprentice-and-trainee-statistics." xr:uid="{3938A421-7E2D-4DE9-BF60-0299A8196CD0}"/>
    <hyperlink ref="B9:J9" r:id="rId2" display="https://www.ncver.edu.au/data/collection/apprentices-and-trainees-collection/apprentices-and-trainees-quarterly." xr:uid="{0B8839D7-4D72-48B9-A3D5-3037DD085D4E}"/>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6AF12-CA69-434D-8FE1-3D8241FB0BFD}">
  <sheetPr codeName="Sheet32"/>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7" t="str">
        <f>"Expired contracts for Collection "&amp;'[1]Triangle Australia'!C3</f>
        <v>Expired contracts for Collection 116</v>
      </c>
      <c r="C6" s="17"/>
      <c r="D6" s="17"/>
      <c r="E6" s="17"/>
      <c r="F6" s="17"/>
      <c r="G6" s="17"/>
    </row>
    <row r="7" spans="2:11" ht="8.25" customHeight="1" x14ac:dyDescent="0.25">
      <c r="B7" s="1"/>
      <c r="C7" s="1"/>
      <c r="D7" s="1"/>
      <c r="E7" s="1"/>
      <c r="F7" s="1"/>
      <c r="G7" s="1"/>
    </row>
    <row r="8" spans="2:11" x14ac:dyDescent="0.25">
      <c r="B8" s="40" t="s">
        <v>0</v>
      </c>
      <c r="C8" s="40"/>
      <c r="D8" s="40"/>
      <c r="E8" s="40"/>
      <c r="F8" s="40"/>
      <c r="G8" s="40"/>
      <c r="H8" s="40"/>
      <c r="I8" s="40"/>
      <c r="J8" s="40"/>
      <c r="K8" s="40"/>
    </row>
    <row r="9" spans="2:11" x14ac:dyDescent="0.25">
      <c r="B9" s="40"/>
      <c r="C9" s="40"/>
      <c r="D9" s="40"/>
      <c r="E9" s="40"/>
      <c r="F9" s="40"/>
      <c r="G9" s="40"/>
      <c r="H9" s="40"/>
      <c r="I9" s="40"/>
      <c r="J9" s="40"/>
      <c r="K9" s="40"/>
    </row>
    <row r="10" spans="2:11" x14ac:dyDescent="0.25">
      <c r="B10" s="40"/>
      <c r="C10" s="40"/>
      <c r="D10" s="40"/>
      <c r="E10" s="40"/>
      <c r="F10" s="40"/>
      <c r="G10" s="40"/>
      <c r="H10" s="40"/>
      <c r="I10" s="40"/>
      <c r="J10" s="40"/>
      <c r="K10" s="40"/>
    </row>
    <row r="11" spans="2:11" x14ac:dyDescent="0.25">
      <c r="B11" s="40"/>
      <c r="C11" s="40"/>
      <c r="D11" s="40"/>
      <c r="E11" s="40"/>
      <c r="F11" s="40"/>
      <c r="G11" s="40"/>
      <c r="H11" s="40"/>
      <c r="I11" s="40"/>
      <c r="J11" s="40"/>
      <c r="K11" s="40"/>
    </row>
    <row r="12" spans="2:11" ht="20.25" customHeight="1" x14ac:dyDescent="0.25">
      <c r="B12" s="40"/>
      <c r="C12" s="40"/>
      <c r="D12" s="40"/>
      <c r="E12" s="40"/>
      <c r="F12" s="40"/>
      <c r="G12" s="40"/>
      <c r="H12" s="40"/>
      <c r="I12" s="40"/>
      <c r="J12" s="40"/>
      <c r="K12" s="4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A845-8F61-4002-AE24-C507A41CF5BD}">
  <sheetPr codeName="Sheet33"/>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7" t="str">
        <f>"Expired contracts for Collection "&amp;'[1]Triangle Australia'!C3</f>
        <v>Expired contracts for Collection 116</v>
      </c>
      <c r="C6" s="17"/>
      <c r="D6" s="17"/>
      <c r="E6" s="17"/>
      <c r="F6" s="17"/>
      <c r="G6" s="17"/>
    </row>
    <row r="7" spans="2:11" ht="8.25" customHeight="1" x14ac:dyDescent="0.25">
      <c r="B7" s="1"/>
      <c r="C7" s="1"/>
      <c r="D7" s="1"/>
      <c r="E7" s="1"/>
      <c r="F7" s="1"/>
      <c r="G7" s="1"/>
    </row>
    <row r="8" spans="2:11" x14ac:dyDescent="0.25">
      <c r="B8" s="40" t="s">
        <v>0</v>
      </c>
      <c r="C8" s="40"/>
      <c r="D8" s="40"/>
      <c r="E8" s="40"/>
      <c r="F8" s="40"/>
      <c r="G8" s="40"/>
      <c r="H8" s="40"/>
      <c r="I8" s="40"/>
      <c r="J8" s="40"/>
      <c r="K8" s="40"/>
    </row>
    <row r="9" spans="2:11" x14ac:dyDescent="0.25">
      <c r="B9" s="40"/>
      <c r="C9" s="40"/>
      <c r="D9" s="40"/>
      <c r="E9" s="40"/>
      <c r="F9" s="40"/>
      <c r="G9" s="40"/>
      <c r="H9" s="40"/>
      <c r="I9" s="40"/>
      <c r="J9" s="40"/>
      <c r="K9" s="40"/>
    </row>
    <row r="10" spans="2:11" x14ac:dyDescent="0.25">
      <c r="B10" s="40"/>
      <c r="C10" s="40"/>
      <c r="D10" s="40"/>
      <c r="E10" s="40"/>
      <c r="F10" s="40"/>
      <c r="G10" s="40"/>
      <c r="H10" s="40"/>
      <c r="I10" s="40"/>
      <c r="J10" s="40"/>
      <c r="K10" s="40"/>
    </row>
    <row r="11" spans="2:11" x14ac:dyDescent="0.25">
      <c r="B11" s="40"/>
      <c r="C11" s="40"/>
      <c r="D11" s="40"/>
      <c r="E11" s="40"/>
      <c r="F11" s="40"/>
      <c r="G11" s="40"/>
      <c r="H11" s="40"/>
      <c r="I11" s="40"/>
      <c r="J11" s="40"/>
      <c r="K11" s="40"/>
    </row>
    <row r="12" spans="2:11" ht="20.25" customHeight="1" x14ac:dyDescent="0.25">
      <c r="B12" s="40"/>
      <c r="C12" s="40"/>
      <c r="D12" s="40"/>
      <c r="E12" s="40"/>
      <c r="F12" s="40"/>
      <c r="G12" s="40"/>
      <c r="H12" s="40"/>
      <c r="I12" s="40"/>
      <c r="J12" s="40"/>
      <c r="K12" s="4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597DF-53AC-4F4A-AB79-E89C642195DA}">
  <sheetPr codeName="Sheet34"/>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7" t="str">
        <f>"Expired contracts for Collection "&amp;'[1]Triangle Australia'!C3</f>
        <v>Expired contracts for Collection 116</v>
      </c>
      <c r="C6" s="17"/>
      <c r="D6" s="17"/>
      <c r="E6" s="17"/>
      <c r="F6" s="17"/>
      <c r="G6" s="17"/>
    </row>
    <row r="7" spans="2:11" ht="8.25" customHeight="1" x14ac:dyDescent="0.25">
      <c r="B7" s="1"/>
      <c r="C7" s="1"/>
      <c r="D7" s="1"/>
      <c r="E7" s="1"/>
      <c r="F7" s="1"/>
      <c r="G7" s="1"/>
    </row>
    <row r="8" spans="2:11" x14ac:dyDescent="0.25">
      <c r="B8" s="40" t="s">
        <v>0</v>
      </c>
      <c r="C8" s="40"/>
      <c r="D8" s="40"/>
      <c r="E8" s="40"/>
      <c r="F8" s="40"/>
      <c r="G8" s="40"/>
      <c r="H8" s="40"/>
      <c r="I8" s="40"/>
      <c r="J8" s="40"/>
      <c r="K8" s="40"/>
    </row>
    <row r="9" spans="2:11" x14ac:dyDescent="0.25">
      <c r="B9" s="40"/>
      <c r="C9" s="40"/>
      <c r="D9" s="40"/>
      <c r="E9" s="40"/>
      <c r="F9" s="40"/>
      <c r="G9" s="40"/>
      <c r="H9" s="40"/>
      <c r="I9" s="40"/>
      <c r="J9" s="40"/>
      <c r="K9" s="40"/>
    </row>
    <row r="10" spans="2:11" x14ac:dyDescent="0.25">
      <c r="B10" s="40"/>
      <c r="C10" s="40"/>
      <c r="D10" s="40"/>
      <c r="E10" s="40"/>
      <c r="F10" s="40"/>
      <c r="G10" s="40"/>
      <c r="H10" s="40"/>
      <c r="I10" s="40"/>
      <c r="J10" s="40"/>
      <c r="K10" s="40"/>
    </row>
    <row r="11" spans="2:11" x14ac:dyDescent="0.25">
      <c r="B11" s="40"/>
      <c r="C11" s="40"/>
      <c r="D11" s="40"/>
      <c r="E11" s="40"/>
      <c r="F11" s="40"/>
      <c r="G11" s="40"/>
      <c r="H11" s="40"/>
      <c r="I11" s="40"/>
      <c r="J11" s="40"/>
      <c r="K11" s="40"/>
    </row>
    <row r="12" spans="2:11" ht="20.25" customHeight="1" x14ac:dyDescent="0.25">
      <c r="B12" s="40"/>
      <c r="C12" s="40"/>
      <c r="D12" s="40"/>
      <c r="E12" s="40"/>
      <c r="F12" s="40"/>
      <c r="G12" s="40"/>
      <c r="H12" s="40"/>
      <c r="I12" s="40"/>
      <c r="J12" s="40"/>
      <c r="K12" s="4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D3A0-E8D1-49A6-B068-C76718E4E685}">
  <sheetPr codeName="Sheet35"/>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7" t="str">
        <f>"Expired contracts for Collection "&amp;'[1]Triangle Australia'!C3</f>
        <v>Expired contracts for Collection 116</v>
      </c>
      <c r="C6" s="17"/>
      <c r="D6" s="17"/>
      <c r="E6" s="17"/>
      <c r="F6" s="17"/>
      <c r="G6" s="17"/>
    </row>
    <row r="7" spans="2:11" ht="8.25" customHeight="1" x14ac:dyDescent="0.25">
      <c r="B7" s="1"/>
      <c r="C7" s="1"/>
      <c r="D7" s="1"/>
      <c r="E7" s="1"/>
      <c r="F7" s="1"/>
      <c r="G7" s="1"/>
    </row>
    <row r="8" spans="2:11" x14ac:dyDescent="0.25">
      <c r="B8" s="40" t="s">
        <v>0</v>
      </c>
      <c r="C8" s="40"/>
      <c r="D8" s="40"/>
      <c r="E8" s="40"/>
      <c r="F8" s="40"/>
      <c r="G8" s="40"/>
      <c r="H8" s="40"/>
      <c r="I8" s="40"/>
      <c r="J8" s="40"/>
      <c r="K8" s="40"/>
    </row>
    <row r="9" spans="2:11" x14ac:dyDescent="0.25">
      <c r="B9" s="40"/>
      <c r="C9" s="40"/>
      <c r="D9" s="40"/>
      <c r="E9" s="40"/>
      <c r="F9" s="40"/>
      <c r="G9" s="40"/>
      <c r="H9" s="40"/>
      <c r="I9" s="40"/>
      <c r="J9" s="40"/>
      <c r="K9" s="40"/>
    </row>
    <row r="10" spans="2:11" x14ac:dyDescent="0.25">
      <c r="B10" s="40"/>
      <c r="C10" s="40"/>
      <c r="D10" s="40"/>
      <c r="E10" s="40"/>
      <c r="F10" s="40"/>
      <c r="G10" s="40"/>
      <c r="H10" s="40"/>
      <c r="I10" s="40"/>
      <c r="J10" s="40"/>
      <c r="K10" s="40"/>
    </row>
    <row r="11" spans="2:11" x14ac:dyDescent="0.25">
      <c r="B11" s="40"/>
      <c r="C11" s="40"/>
      <c r="D11" s="40"/>
      <c r="E11" s="40"/>
      <c r="F11" s="40"/>
      <c r="G11" s="40"/>
      <c r="H11" s="40"/>
      <c r="I11" s="40"/>
      <c r="J11" s="40"/>
      <c r="K11" s="40"/>
    </row>
    <row r="12" spans="2:11" ht="20.25" customHeight="1" x14ac:dyDescent="0.25">
      <c r="B12" s="40"/>
      <c r="C12" s="40"/>
      <c r="D12" s="40"/>
      <c r="E12" s="40"/>
      <c r="F12" s="40"/>
      <c r="G12" s="40"/>
      <c r="H12" s="40"/>
      <c r="I12" s="40"/>
      <c r="J12" s="40"/>
      <c r="K12" s="4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D740-72C3-41CA-8EED-1C5057168DB7}">
  <sheetPr codeName="Sheet36"/>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7" t="str">
        <f>"Expired contracts for Collection "&amp;'[1]Triangle Australia'!C3</f>
        <v>Expired contracts for Collection 116</v>
      </c>
      <c r="C6" s="17"/>
      <c r="D6" s="17"/>
      <c r="E6" s="17"/>
      <c r="F6" s="17"/>
      <c r="G6" s="17"/>
    </row>
    <row r="7" spans="2:11" ht="8.25" customHeight="1" x14ac:dyDescent="0.25">
      <c r="B7" s="1"/>
      <c r="C7" s="1"/>
      <c r="D7" s="1"/>
      <c r="E7" s="1"/>
      <c r="F7" s="1"/>
      <c r="G7" s="1"/>
    </row>
    <row r="8" spans="2:11" x14ac:dyDescent="0.25">
      <c r="B8" s="40" t="s">
        <v>0</v>
      </c>
      <c r="C8" s="40"/>
      <c r="D8" s="40"/>
      <c r="E8" s="40"/>
      <c r="F8" s="40"/>
      <c r="G8" s="40"/>
      <c r="H8" s="40"/>
      <c r="I8" s="40"/>
      <c r="J8" s="40"/>
      <c r="K8" s="40"/>
    </row>
    <row r="9" spans="2:11" x14ac:dyDescent="0.25">
      <c r="B9" s="40"/>
      <c r="C9" s="40"/>
      <c r="D9" s="40"/>
      <c r="E9" s="40"/>
      <c r="F9" s="40"/>
      <c r="G9" s="40"/>
      <c r="H9" s="40"/>
      <c r="I9" s="40"/>
      <c r="J9" s="40"/>
      <c r="K9" s="40"/>
    </row>
    <row r="10" spans="2:11" x14ac:dyDescent="0.25">
      <c r="B10" s="40"/>
      <c r="C10" s="40"/>
      <c r="D10" s="40"/>
      <c r="E10" s="40"/>
      <c r="F10" s="40"/>
      <c r="G10" s="40"/>
      <c r="H10" s="40"/>
      <c r="I10" s="40"/>
      <c r="J10" s="40"/>
      <c r="K10" s="40"/>
    </row>
    <row r="11" spans="2:11" x14ac:dyDescent="0.25">
      <c r="B11" s="40"/>
      <c r="C11" s="40"/>
      <c r="D11" s="40"/>
      <c r="E11" s="40"/>
      <c r="F11" s="40"/>
      <c r="G11" s="40"/>
      <c r="H11" s="40"/>
      <c r="I11" s="40"/>
      <c r="J11" s="40"/>
      <c r="K11" s="40"/>
    </row>
    <row r="12" spans="2:11" ht="20.25" customHeight="1" x14ac:dyDescent="0.25">
      <c r="B12" s="40"/>
      <c r="C12" s="40"/>
      <c r="D12" s="40"/>
      <c r="E12" s="40"/>
      <c r="F12" s="40"/>
      <c r="G12" s="40"/>
      <c r="H12" s="40"/>
      <c r="I12" s="40"/>
      <c r="J12" s="40"/>
      <c r="K12" s="4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3C240-4E8F-438F-AB00-59305D979DE0}">
  <sheetPr codeName="Sheet37"/>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7" t="str">
        <f>"Expired contracts for Collection "&amp;'[1]Triangle Australia'!C3</f>
        <v>Expired contracts for Collection 116</v>
      </c>
      <c r="C6" s="17"/>
      <c r="D6" s="17"/>
      <c r="E6" s="17"/>
      <c r="F6" s="17"/>
      <c r="G6" s="17"/>
    </row>
    <row r="7" spans="2:11" ht="8.25" customHeight="1" x14ac:dyDescent="0.25">
      <c r="B7" s="1"/>
      <c r="C7" s="1"/>
      <c r="D7" s="1"/>
      <c r="E7" s="1"/>
      <c r="F7" s="1"/>
      <c r="G7" s="1"/>
    </row>
    <row r="8" spans="2:11" x14ac:dyDescent="0.25">
      <c r="B8" s="40" t="s">
        <v>0</v>
      </c>
      <c r="C8" s="40"/>
      <c r="D8" s="40"/>
      <c r="E8" s="40"/>
      <c r="F8" s="40"/>
      <c r="G8" s="40"/>
      <c r="H8" s="40"/>
      <c r="I8" s="40"/>
      <c r="J8" s="40"/>
      <c r="K8" s="40"/>
    </row>
    <row r="9" spans="2:11" x14ac:dyDescent="0.25">
      <c r="B9" s="40"/>
      <c r="C9" s="40"/>
      <c r="D9" s="40"/>
      <c r="E9" s="40"/>
      <c r="F9" s="40"/>
      <c r="G9" s="40"/>
      <c r="H9" s="40"/>
      <c r="I9" s="40"/>
      <c r="J9" s="40"/>
      <c r="K9" s="40"/>
    </row>
    <row r="10" spans="2:11" x14ac:dyDescent="0.25">
      <c r="B10" s="40"/>
      <c r="C10" s="40"/>
      <c r="D10" s="40"/>
      <c r="E10" s="40"/>
      <c r="F10" s="40"/>
      <c r="G10" s="40"/>
      <c r="H10" s="40"/>
      <c r="I10" s="40"/>
      <c r="J10" s="40"/>
      <c r="K10" s="40"/>
    </row>
    <row r="11" spans="2:11" x14ac:dyDescent="0.25">
      <c r="B11" s="40"/>
      <c r="C11" s="40"/>
      <c r="D11" s="40"/>
      <c r="E11" s="40"/>
      <c r="F11" s="40"/>
      <c r="G11" s="40"/>
      <c r="H11" s="40"/>
      <c r="I11" s="40"/>
      <c r="J11" s="40"/>
      <c r="K11" s="40"/>
    </row>
    <row r="12" spans="2:11" ht="20.25" customHeight="1" x14ac:dyDescent="0.25">
      <c r="B12" s="40"/>
      <c r="C12" s="40"/>
      <c r="D12" s="40"/>
      <c r="E12" s="40"/>
      <c r="F12" s="40"/>
      <c r="G12" s="40"/>
      <c r="H12" s="40"/>
      <c r="I12" s="40"/>
      <c r="J12" s="40"/>
      <c r="K12" s="4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2F886-0F05-4266-85BC-CE8F0DAFF45A}">
  <sheetPr codeName="Sheet38"/>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7" t="str">
        <f>"Expired contracts for Collection "&amp;'[1]Triangle Australia'!C3</f>
        <v>Expired contracts for Collection 116</v>
      </c>
      <c r="C6" s="17"/>
      <c r="D6" s="17"/>
      <c r="E6" s="17"/>
      <c r="F6" s="17"/>
      <c r="G6" s="17"/>
    </row>
    <row r="7" spans="2:11" ht="8.25" customHeight="1" x14ac:dyDescent="0.25">
      <c r="B7" s="1"/>
      <c r="C7" s="1"/>
      <c r="D7" s="1"/>
      <c r="E7" s="1"/>
      <c r="F7" s="1"/>
      <c r="G7" s="1"/>
    </row>
    <row r="8" spans="2:11" x14ac:dyDescent="0.25">
      <c r="B8" s="40" t="s">
        <v>0</v>
      </c>
      <c r="C8" s="40"/>
      <c r="D8" s="40"/>
      <c r="E8" s="40"/>
      <c r="F8" s="40"/>
      <c r="G8" s="40"/>
      <c r="H8" s="40"/>
      <c r="I8" s="40"/>
      <c r="J8" s="40"/>
      <c r="K8" s="40"/>
    </row>
    <row r="9" spans="2:11" x14ac:dyDescent="0.25">
      <c r="B9" s="40"/>
      <c r="C9" s="40"/>
      <c r="D9" s="40"/>
      <c r="E9" s="40"/>
      <c r="F9" s="40"/>
      <c r="G9" s="40"/>
      <c r="H9" s="40"/>
      <c r="I9" s="40"/>
      <c r="J9" s="40"/>
      <c r="K9" s="40"/>
    </row>
    <row r="10" spans="2:11" x14ac:dyDescent="0.25">
      <c r="B10" s="40"/>
      <c r="C10" s="40"/>
      <c r="D10" s="40"/>
      <c r="E10" s="40"/>
      <c r="F10" s="40"/>
      <c r="G10" s="40"/>
      <c r="H10" s="40"/>
      <c r="I10" s="40"/>
      <c r="J10" s="40"/>
      <c r="K10" s="40"/>
    </row>
    <row r="11" spans="2:11" x14ac:dyDescent="0.25">
      <c r="B11" s="40"/>
      <c r="C11" s="40"/>
      <c r="D11" s="40"/>
      <c r="E11" s="40"/>
      <c r="F11" s="40"/>
      <c r="G11" s="40"/>
      <c r="H11" s="40"/>
      <c r="I11" s="40"/>
      <c r="J11" s="40"/>
      <c r="K11" s="40"/>
    </row>
    <row r="12" spans="2:11" ht="20.25" customHeight="1" x14ac:dyDescent="0.25">
      <c r="B12" s="40"/>
      <c r="C12" s="40"/>
      <c r="D12" s="40"/>
      <c r="E12" s="40"/>
      <c r="F12" s="40"/>
      <c r="G12" s="40"/>
      <c r="H12" s="40"/>
      <c r="I12" s="40"/>
      <c r="J12" s="40"/>
      <c r="K12" s="40"/>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Rathod</dc:creator>
  <cp:lastModifiedBy>Luke Westle</cp:lastModifiedBy>
  <dcterms:created xsi:type="dcterms:W3CDTF">2023-07-31T07:24:00Z</dcterms:created>
  <dcterms:modified xsi:type="dcterms:W3CDTF">2023-09-13T03:17:02Z</dcterms:modified>
</cp:coreProperties>
</file>