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WorkInProgress\Luke's Pubs\Publications\_Stats\A&amp;T_Mar2024\Upload\"/>
    </mc:Choice>
  </mc:AlternateContent>
  <xr:revisionPtr revIDLastSave="0" documentId="8_{00395C4F-406E-4DF3-A321-836EA56BA522}" xr6:coauthVersionLast="47" xr6:coauthVersionMax="47" xr10:uidLastSave="{00000000-0000-0000-0000-000000000000}"/>
  <bookViews>
    <workbookView xWindow="735" yWindow="735" windowWidth="21600" windowHeight="11385" xr2:uid="{1C4E1F86-8327-487C-8836-B65B768CB931}"/>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s>
  <definedNames>
    <definedName name="_AMO_RefreshMultipleList" localSheetId="0" hidden="1">"'&lt;Items&gt;_x000D_
  &lt;Item Id=""466317780"" Checked=""True"" /&gt;_x000D_
  &lt;Item Id=""138147529"" Checked=""True"" /&gt;_x000D_
  &lt;Item Id=""625396642"" Checked=""True"" /&gt;_x000D_
&lt;/Items&gt;'"</definedName>
    <definedName name="_AMO_RefreshMultipleList" hidden="1">"'&lt;Items&gt;_x000D_
  &lt;Item Id=""690243399"" Checked=""False"" /&gt;_x000D_
  &lt;Item Id=""744521546"" Checked=""False"" /&gt;_x000D_
  &lt;Item Id=""225000942"" Checked=""False"" /&gt;_x000D_
  &lt;Item Id=""215844854"" Checked=""False""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<sst xmlns="http://schemas.openxmlformats.org/spreadsheetml/2006/main" count="49" uniqueCount="30">
  <si>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</si>
  <si>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</si>
  <si>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</si>
  <si>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</si>
  <si>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State</t>
  </si>
  <si>
    <t>Contract status</t>
  </si>
  <si>
    <t>Quarter</t>
  </si>
  <si>
    <t>Relative prediction error</t>
  </si>
  <si>
    <t>New South Wales</t>
  </si>
  <si>
    <t>Commencements</t>
  </si>
  <si>
    <t>South Australia</t>
  </si>
  <si>
    <t>Relative prediction errors for expiries were between 4% and 13% across most jurisdictions with Queensland at about 16% the exception.</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</si>
  <si>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</si>
  <si>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The following graphs depict the pattern of the lag ratios for the estimates that were revised or considered for revision. The graph shows the lag ratios for the eight quarters in the time window used in the endorsed model (labelled 1 to 8) and also the two quarters following (labelled 9 and 10).</t>
  </si>
  <si>
    <t xml:space="preserve">for </t>
  </si>
  <si>
    <t>March</t>
  </si>
  <si>
    <t>Estimate from the endorsed model:</t>
  </si>
  <si>
    <t>Relative error:</t>
  </si>
  <si>
    <t>Revised estimate:</t>
  </si>
  <si>
    <t>Time window for calculating the average lag factor:</t>
  </si>
  <si>
    <t>to</t>
  </si>
  <si>
    <t>Adjustment rationale:</t>
  </si>
  <si>
    <t>The lag ratio in the fourth quarter is notably higher than the others. After this peak, there is a sharp decrease. Additionally, the projected ratios for the next two quarters, which are about to enter the time window, are expected to align more closely with the other lag quarters and be lower than the fourth quarter. To mitigate the impact of the high lag ratio, the strategy used is to exclude the fourth quarter's ratio while maintaining the others.</t>
  </si>
  <si>
    <t>Adjustment notes for apprentice and trainee estimates: March quarter 2024</t>
  </si>
  <si>
    <t>This tab contains the adjustment notes for Collection 120, June 2024 estimates used to produce the publication, Australian vocational education and training statistics: apprentices and trainees 2024 — March quarter, available at</t>
  </si>
  <si>
    <t>The purpose of this tab is to document the adjustments that are made to the estimates for Collection 120.</t>
  </si>
  <si>
    <t>Adjustment notes for Collection 120</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</si>
  <si>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For the March quarter 2024, commencements in New South Wales and South Australia both had estimates with relative prediction errors over 10%.</t>
  </si>
  <si>
    <t>The lag ratios initially trended upward, peaking in the fifth quarter. However, subsequent quarters suggest an eventual return to initial levels. This is corroborated by projected ratios for the next two quarters which will enter the time window. Due to the significant deviation of the fifth quarter's ratio from typical levels, it has been excluded from the calculated average.</t>
  </si>
  <si>
    <t>Although subject to high relative errors, estimates of expired contracts have not been altered because they are such a small contributor to the in-training estimate. As can be seen from the following graph, which depicts the pattern of the lag ratios for the estimates of expired contracts, an alternative way of estimating expired contracts is often unclear. The graph shows the lag ratios for the eight quarters in the time window used in the endorsed model (labelled 1 to 8). A horizontal line is also displayed, representing the average lag as calculated from the lags in the time window (purple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</si>
</sst>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ptos Narrow"/>
      <family val="2"/>
      <scheme val="minor"/>
    </font>
    <font>
      <sz val="11"/>
      <color theme="1"/>
      <name val="Aptos Narrow"/>
      <family val="2"/>
      <scheme val="minor"/>
    </font>
    <font>
      <b/>
      <sz val="14"/>
      <color theme="1"/>
      <name val="Arial"/>
      <family val="2"/>
    </font>
    <font>
      <sz val="10"/>
      <color theme="1"/>
      <name val="Arial"/>
      <family val="2"/>
    </font>
    <font>
      <u/>
      <sz val="11"/>
      <color theme="10"/>
      <name val="Aptos Narrow"/>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sz val="10"/>
      <color rgb="FFFF0000"/>
      <name val="Arial"/>
      <family val="2"/>
    </font>
    <font>
      <i/>
      <sz val="12"/>
      <color theme="1"/>
      <name val="Arial"/>
      <family val="2"/>
    </font>
    <font>
      <i/>
      <u/>
      <sz val="10"/>
      <color theme="1"/>
      <name val="Arial"/>
      <family val="2"/>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indexed="64"/>
      </right>
      <top style="thin">
        <color theme="0" tint="-0.14993743705557422"/>
      </top>
      <bottom/>
      <diagonal/>
    </border>
    <border>
      <left style="thin">
        <color indexed="64"/>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3743705557422"/>
      </left>
      <right style="thin">
        <color indexed="64"/>
      </right>
      <top style="thin">
        <color theme="0" tint="-0.14993743705557422"/>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64">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wrapText="1"/>
    </xf>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left" vertical="center"/>
    </xf>
    <xf numFmtId="164" fontId="3" fillId="0" borderId="0" xfId="0" applyNumberFormat="1" applyFont="1" applyAlignment="1">
      <alignment horizontal="left" vertical="center"/>
    </xf>
    <xf numFmtId="17" fontId="3" fillId="0" borderId="0" xfId="0" applyNumberFormat="1" applyFont="1" applyAlignment="1">
      <alignment horizontal="left" vertical="center"/>
    </xf>
    <xf numFmtId="10" fontId="3" fillId="0" borderId="0" xfId="0" applyNumberFormat="1" applyFont="1" applyAlignment="1">
      <alignment horizontal="left" vertical="center"/>
    </xf>
    <xf numFmtId="0" fontId="6" fillId="0" borderId="0" xfId="2" applyFont="1" applyAlignment="1">
      <alignment horizontal="left"/>
    </xf>
    <xf numFmtId="0" fontId="3" fillId="0" borderId="0" xfId="0" applyFont="1" applyAlignment="1">
      <alignment horizontal="left" wrapText="1"/>
    </xf>
    <xf numFmtId="0" fontId="6" fillId="0" borderId="0" xfId="2" applyFont="1" applyAlignment="1">
      <alignment horizontal="left" wrapText="1"/>
    </xf>
    <xf numFmtId="0" fontId="7"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top"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17" fontId="10" fillId="0" borderId="5" xfId="0" quotePrefix="1" applyNumberFormat="1" applyFont="1" applyBorder="1" applyAlignment="1">
      <alignment horizontal="center" vertical="top" wrapText="1"/>
    </xf>
    <xf numFmtId="164" fontId="10" fillId="0" borderId="5" xfId="1" applyNumberFormat="1" applyFont="1" applyFill="1" applyBorder="1" applyAlignment="1">
      <alignment horizontal="center" vertical="top" wrapText="1"/>
    </xf>
    <xf numFmtId="164" fontId="10" fillId="0" borderId="6" xfId="1" applyNumberFormat="1" applyFont="1" applyFill="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17" fontId="10" fillId="0" borderId="8" xfId="0" quotePrefix="1" applyNumberFormat="1" applyFont="1" applyBorder="1" applyAlignment="1">
      <alignment horizontal="center" vertical="top" wrapText="1"/>
    </xf>
    <xf numFmtId="164" fontId="10" fillId="0" borderId="8" xfId="1" applyNumberFormat="1" applyFont="1" applyFill="1" applyBorder="1" applyAlignment="1">
      <alignment horizontal="center" vertical="top" wrapText="1"/>
    </xf>
    <xf numFmtId="164" fontId="10" fillId="0" borderId="9" xfId="1" applyNumberFormat="1" applyFont="1" applyFill="1" applyBorder="1" applyAlignment="1">
      <alignment horizontal="center" vertical="top" wrapText="1"/>
    </xf>
    <xf numFmtId="0" fontId="11" fillId="0" borderId="0" xfId="0" applyFont="1" applyAlignment="1">
      <alignment horizontal="center" vertical="top" wrapText="1"/>
    </xf>
    <xf numFmtId="17" fontId="11" fillId="0" borderId="0" xfId="0" quotePrefix="1" applyNumberFormat="1" applyFont="1" applyAlignment="1">
      <alignment horizontal="center" vertical="top" wrapText="1"/>
    </xf>
    <xf numFmtId="164" fontId="11" fillId="0" borderId="0" xfId="1" applyNumberFormat="1" applyFont="1" applyFill="1" applyBorder="1" applyAlignment="1">
      <alignment horizontal="center" vertical="top" wrapText="1"/>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wrapText="1"/>
    </xf>
    <xf numFmtId="0" fontId="12" fillId="0" borderId="0" xfId="0" applyFont="1" applyAlignment="1">
      <alignment horizontal="left"/>
    </xf>
    <xf numFmtId="0" fontId="13" fillId="0" borderId="0" xfId="0" applyFont="1" applyAlignment="1">
      <alignment horizontal="left"/>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5" xfId="0" applyFont="1" applyBorder="1" applyAlignment="1">
      <alignment horizontal="left" vertical="top"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2" fillId="0" borderId="0" xfId="0" applyFont="1" applyAlignment="1">
      <alignment horizontal="left"/>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E1'!$B$4:$I$4</c:f>
              <c:numCache>
                <c:formatCode>General</c:formatCode>
                <c:ptCount val="8"/>
                <c:pt idx="0">
                  <c:v>0.26379310344827589</c:v>
                </c:pt>
                <c:pt idx="1">
                  <c:v>0.28131868131868132</c:v>
                </c:pt>
                <c:pt idx="2">
                  <c:v>0.22868068833652008</c:v>
                </c:pt>
                <c:pt idx="3">
                  <c:v>0.30739706908583392</c:v>
                </c:pt>
                <c:pt idx="4">
                  <c:v>0.25404459991254918</c:v>
                </c:pt>
                <c:pt idx="5">
                  <c:v>0.30047846889952151</c:v>
                </c:pt>
                <c:pt idx="6">
                  <c:v>0.24546240276577355</c:v>
                </c:pt>
                <c:pt idx="7">
                  <c:v>0.28297297297297297</c:v>
                </c:pt>
              </c:numCache>
            </c:numRef>
          </c:val>
          <c:smooth val="0"/>
          <c:extLst>
            <c:ext xmlns:c16="http://schemas.microsoft.com/office/drawing/2014/chart" uri="{C3380CC4-5D6E-409C-BE32-E72D297353CC}">
              <c16:uniqueId val="{00000000-1731-4BA4-BED8-323CF2987BFC}"/>
            </c:ext>
          </c:extLst>
        </c:ser>
        <c:ser>
          <c:idx val="1"/>
          <c:order val="1"/>
          <c:tx>
            <c:strRef>
              <c:f>'[1]Data for E1'!$A$5</c:f>
              <c:strCache>
                <c:ptCount val="1"/>
                <c:pt idx="0">
                  <c:v>Average lag ratio</c:v>
                </c:pt>
              </c:strCache>
            </c:strRef>
          </c:tx>
          <c:spPr>
            <a:ln>
              <a:solidFill>
                <a:srgbClr val="78278B"/>
              </a:solidFill>
            </a:ln>
          </c:spPr>
          <c:marker>
            <c:symbol val="none"/>
          </c:marker>
          <c:val>
            <c:numRef>
              <c:f>'[1]Data for E1'!$B$5:$I$5</c:f>
              <c:numCache>
                <c:formatCode>General</c:formatCode>
                <c:ptCount val="8"/>
                <c:pt idx="0">
                  <c:v>0.27051849834251601</c:v>
                </c:pt>
                <c:pt idx="1">
                  <c:v>0.27051849834251601</c:v>
                </c:pt>
                <c:pt idx="2">
                  <c:v>0.27051849834251601</c:v>
                </c:pt>
                <c:pt idx="3">
                  <c:v>0.27051849834251601</c:v>
                </c:pt>
                <c:pt idx="4">
                  <c:v>0.27051849834251601</c:v>
                </c:pt>
                <c:pt idx="5">
                  <c:v>0.27051849834251601</c:v>
                </c:pt>
                <c:pt idx="6">
                  <c:v>0.27051849834251601</c:v>
                </c:pt>
                <c:pt idx="7">
                  <c:v>0.27051849834251601</c:v>
                </c:pt>
              </c:numCache>
            </c:numRef>
          </c:val>
          <c:smooth val="0"/>
          <c:extLst>
            <c:ext xmlns:c16="http://schemas.microsoft.com/office/drawing/2014/chart" uri="{C3380CC4-5D6E-409C-BE32-E72D297353CC}">
              <c16:uniqueId val="{00000001-1731-4BA4-BED8-323CF2987BFC}"/>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E1'!$B$8:$I$8</c:f>
              <c:numCache>
                <c:formatCode>General</c:formatCode>
                <c:ptCount val="8"/>
                <c:pt idx="0">
                  <c:v>0.24713740458015268</c:v>
                </c:pt>
                <c:pt idx="1">
                  <c:v>0.31534090909090912</c:v>
                </c:pt>
                <c:pt idx="2">
                  <c:v>0.27942101950912523</c:v>
                </c:pt>
                <c:pt idx="3">
                  <c:v>0.31655372700871248</c:v>
                </c:pt>
                <c:pt idx="4">
                  <c:v>0.3190217391304348</c:v>
                </c:pt>
                <c:pt idx="5">
                  <c:v>0.30064214827787505</c:v>
                </c:pt>
                <c:pt idx="6">
                  <c:v>0.29803186504217433</c:v>
                </c:pt>
                <c:pt idx="7">
                  <c:v>0.33266533066132264</c:v>
                </c:pt>
              </c:numCache>
            </c:numRef>
          </c:val>
          <c:smooth val="0"/>
          <c:extLst>
            <c:ext xmlns:c16="http://schemas.microsoft.com/office/drawing/2014/chart" uri="{C3380CC4-5D6E-409C-BE32-E72D297353CC}">
              <c16:uniqueId val="{00000000-7463-4DA1-9D6F-A5394932988E}"/>
            </c:ext>
          </c:extLst>
        </c:ser>
        <c:ser>
          <c:idx val="1"/>
          <c:order val="1"/>
          <c:tx>
            <c:strRef>
              <c:f>'[1]Data for E1'!$A$9</c:f>
              <c:strCache>
                <c:ptCount val="1"/>
                <c:pt idx="0">
                  <c:v>Average lag ratio</c:v>
                </c:pt>
              </c:strCache>
            </c:strRef>
          </c:tx>
          <c:spPr>
            <a:ln>
              <a:solidFill>
                <a:srgbClr val="78278B"/>
              </a:solidFill>
            </a:ln>
          </c:spPr>
          <c:marker>
            <c:symbol val="none"/>
          </c:marker>
          <c:val>
            <c:numRef>
              <c:f>'[1]Data for E1'!$B$9:$I$9</c:f>
              <c:numCache>
                <c:formatCode>General</c:formatCode>
                <c:ptCount val="8"/>
                <c:pt idx="0">
                  <c:v>0.3011017679125883</c:v>
                </c:pt>
                <c:pt idx="1">
                  <c:v>0.3011017679125883</c:v>
                </c:pt>
                <c:pt idx="2">
                  <c:v>0.3011017679125883</c:v>
                </c:pt>
                <c:pt idx="3">
                  <c:v>0.3011017679125883</c:v>
                </c:pt>
                <c:pt idx="4">
                  <c:v>0.3011017679125883</c:v>
                </c:pt>
                <c:pt idx="5">
                  <c:v>0.3011017679125883</c:v>
                </c:pt>
                <c:pt idx="6">
                  <c:v>0.3011017679125883</c:v>
                </c:pt>
                <c:pt idx="7">
                  <c:v>0.3011017679125883</c:v>
                </c:pt>
              </c:numCache>
            </c:numRef>
          </c:val>
          <c:smooth val="0"/>
          <c:extLst>
            <c:ext xmlns:c16="http://schemas.microsoft.com/office/drawing/2014/chart" uri="{C3380CC4-5D6E-409C-BE32-E72D297353CC}">
              <c16:uniqueId val="{00000001-7463-4DA1-9D6F-A5394932988E}"/>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E1'!$A$12</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E1'!$B$12:$I$12</c:f>
              <c:numCache>
                <c:formatCode>General</c:formatCode>
                <c:ptCount val="8"/>
                <c:pt idx="0">
                  <c:v>0.13734713076199437</c:v>
                </c:pt>
                <c:pt idx="1">
                  <c:v>0.15163934426229508</c:v>
                </c:pt>
                <c:pt idx="2">
                  <c:v>0.17114093959731544</c:v>
                </c:pt>
                <c:pt idx="3">
                  <c:v>0.12603305785123967</c:v>
                </c:pt>
                <c:pt idx="4">
                  <c:v>0.11952861952861953</c:v>
                </c:pt>
                <c:pt idx="5">
                  <c:v>0.14353499406880191</c:v>
                </c:pt>
                <c:pt idx="6">
                  <c:v>0.1351981351981352</c:v>
                </c:pt>
                <c:pt idx="7">
                  <c:v>0.18233618233618235</c:v>
                </c:pt>
              </c:numCache>
            </c:numRef>
          </c:val>
          <c:smooth val="0"/>
          <c:extLst>
            <c:ext xmlns:c16="http://schemas.microsoft.com/office/drawing/2014/chart" uri="{C3380CC4-5D6E-409C-BE32-E72D297353CC}">
              <c16:uniqueId val="{00000000-DA4C-46EB-AC2C-DDBFB60A3455}"/>
            </c:ext>
          </c:extLst>
        </c:ser>
        <c:ser>
          <c:idx val="1"/>
          <c:order val="1"/>
          <c:tx>
            <c:strRef>
              <c:f>'[1]Data for E1'!$A$13</c:f>
              <c:strCache>
                <c:ptCount val="1"/>
                <c:pt idx="0">
                  <c:v>Average lag ratio</c:v>
                </c:pt>
              </c:strCache>
            </c:strRef>
          </c:tx>
          <c:spPr>
            <a:ln>
              <a:solidFill>
                <a:srgbClr val="78278B"/>
              </a:solidFill>
            </a:ln>
          </c:spPr>
          <c:marker>
            <c:symbol val="none"/>
          </c:marker>
          <c:val>
            <c:numRef>
              <c:f>'[1]Data for E1'!$B$13:$I$13</c:f>
              <c:numCache>
                <c:formatCode>General</c:formatCode>
                <c:ptCount val="8"/>
                <c:pt idx="0">
                  <c:v>0.14584480045057294</c:v>
                </c:pt>
                <c:pt idx="1">
                  <c:v>0.14584480045057294</c:v>
                </c:pt>
                <c:pt idx="2">
                  <c:v>0.14584480045057294</c:v>
                </c:pt>
                <c:pt idx="3">
                  <c:v>0.14584480045057294</c:v>
                </c:pt>
                <c:pt idx="4">
                  <c:v>0.14584480045057294</c:v>
                </c:pt>
                <c:pt idx="5">
                  <c:v>0.14584480045057294</c:v>
                </c:pt>
                <c:pt idx="6">
                  <c:v>0.14584480045057294</c:v>
                </c:pt>
                <c:pt idx="7">
                  <c:v>0.14584480045057294</c:v>
                </c:pt>
              </c:numCache>
            </c:numRef>
          </c:val>
          <c:smooth val="0"/>
          <c:extLst>
            <c:ext xmlns:c16="http://schemas.microsoft.com/office/drawing/2014/chart" uri="{C3380CC4-5D6E-409C-BE32-E72D297353CC}">
              <c16:uniqueId val="{00000001-DA4C-46EB-AC2C-DDBFB60A3455}"/>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E1'!$A$16</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E1'!$B$16:$I$16</c:f>
              <c:numCache>
                <c:formatCode>General</c:formatCode>
                <c:ptCount val="8"/>
                <c:pt idx="0">
                  <c:v>0.39013452914798208</c:v>
                </c:pt>
                <c:pt idx="1">
                  <c:v>0.4</c:v>
                </c:pt>
                <c:pt idx="2">
                  <c:v>0.37530266343825663</c:v>
                </c:pt>
                <c:pt idx="3">
                  <c:v>0.37084870848708484</c:v>
                </c:pt>
                <c:pt idx="4">
                  <c:v>0.427734375</c:v>
                </c:pt>
                <c:pt idx="5">
                  <c:v>0.47678571428571431</c:v>
                </c:pt>
                <c:pt idx="6">
                  <c:v>0.48264462809917358</c:v>
                </c:pt>
                <c:pt idx="7">
                  <c:v>0.50092081031307556</c:v>
                </c:pt>
              </c:numCache>
            </c:numRef>
          </c:val>
          <c:smooth val="0"/>
          <c:extLst>
            <c:ext xmlns:c16="http://schemas.microsoft.com/office/drawing/2014/chart" uri="{C3380CC4-5D6E-409C-BE32-E72D297353CC}">
              <c16:uniqueId val="{00000000-1293-4193-ADB2-4139ACFEEE29}"/>
            </c:ext>
          </c:extLst>
        </c:ser>
        <c:ser>
          <c:idx val="1"/>
          <c:order val="1"/>
          <c:tx>
            <c:strRef>
              <c:f>'[1]Data for E1'!$A$17</c:f>
              <c:strCache>
                <c:ptCount val="1"/>
                <c:pt idx="0">
                  <c:v>Average lag ratio</c:v>
                </c:pt>
              </c:strCache>
            </c:strRef>
          </c:tx>
          <c:spPr>
            <a:ln>
              <a:solidFill>
                <a:srgbClr val="78278B"/>
              </a:solidFill>
            </a:ln>
          </c:spPr>
          <c:marker>
            <c:symbol val="none"/>
          </c:marker>
          <c:val>
            <c:numRef>
              <c:f>'[1]Data for E1'!$B$17:$I$17</c:f>
              <c:numCache>
                <c:formatCode>General</c:formatCode>
                <c:ptCount val="8"/>
                <c:pt idx="0">
                  <c:v>0.4280464285964109</c:v>
                </c:pt>
                <c:pt idx="1">
                  <c:v>0.4280464285964109</c:v>
                </c:pt>
                <c:pt idx="2">
                  <c:v>0.4280464285964109</c:v>
                </c:pt>
                <c:pt idx="3">
                  <c:v>0.4280464285964109</c:v>
                </c:pt>
                <c:pt idx="4">
                  <c:v>0.4280464285964109</c:v>
                </c:pt>
                <c:pt idx="5">
                  <c:v>0.4280464285964109</c:v>
                </c:pt>
                <c:pt idx="6">
                  <c:v>0.4280464285964109</c:v>
                </c:pt>
                <c:pt idx="7">
                  <c:v>0.4280464285964109</c:v>
                </c:pt>
              </c:numCache>
            </c:numRef>
          </c:val>
          <c:smooth val="0"/>
          <c:extLst>
            <c:ext xmlns:c16="http://schemas.microsoft.com/office/drawing/2014/chart" uri="{C3380CC4-5D6E-409C-BE32-E72D297353CC}">
              <c16:uniqueId val="{00000001-1293-4193-ADB2-4139ACFEEE29}"/>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E1'!$A$20</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E1'!$B$20:$I$20</c:f>
              <c:numCache>
                <c:formatCode>General</c:formatCode>
                <c:ptCount val="8"/>
                <c:pt idx="0">
                  <c:v>0.81105990783410142</c:v>
                </c:pt>
                <c:pt idx="1">
                  <c:v>0.78026905829596416</c:v>
                </c:pt>
                <c:pt idx="2">
                  <c:v>0.83185840707964598</c:v>
                </c:pt>
                <c:pt idx="3">
                  <c:v>0.81403508771929822</c:v>
                </c:pt>
                <c:pt idx="4">
                  <c:v>0.87623762376237624</c:v>
                </c:pt>
                <c:pt idx="5">
                  <c:v>0.87341772151898733</c:v>
                </c:pt>
                <c:pt idx="6">
                  <c:v>0.81746031746031744</c:v>
                </c:pt>
                <c:pt idx="7">
                  <c:v>0.88519637462235645</c:v>
                </c:pt>
              </c:numCache>
            </c:numRef>
          </c:val>
          <c:smooth val="0"/>
          <c:extLst>
            <c:ext xmlns:c16="http://schemas.microsoft.com/office/drawing/2014/chart" uri="{C3380CC4-5D6E-409C-BE32-E72D297353CC}">
              <c16:uniqueId val="{00000000-7F63-497D-B2E6-21235C30DC9A}"/>
            </c:ext>
          </c:extLst>
        </c:ser>
        <c:ser>
          <c:idx val="1"/>
          <c:order val="1"/>
          <c:tx>
            <c:strRef>
              <c:f>'[1]Data for E1'!$A$21</c:f>
              <c:strCache>
                <c:ptCount val="1"/>
                <c:pt idx="0">
                  <c:v>Average lag ratio</c:v>
                </c:pt>
              </c:strCache>
            </c:strRef>
          </c:tx>
          <c:spPr>
            <a:ln>
              <a:solidFill>
                <a:srgbClr val="78278B"/>
              </a:solidFill>
            </a:ln>
          </c:spPr>
          <c:marker>
            <c:symbol val="none"/>
          </c:marker>
          <c:val>
            <c:numRef>
              <c:f>'[1]Data for E1'!$B$21:$I$21</c:f>
              <c:numCache>
                <c:formatCode>General</c:formatCode>
                <c:ptCount val="8"/>
                <c:pt idx="0">
                  <c:v>0.83619181228663098</c:v>
                </c:pt>
                <c:pt idx="1">
                  <c:v>0.83619181228663098</c:v>
                </c:pt>
                <c:pt idx="2">
                  <c:v>0.83619181228663098</c:v>
                </c:pt>
                <c:pt idx="3">
                  <c:v>0.83619181228663098</c:v>
                </c:pt>
                <c:pt idx="4">
                  <c:v>0.83619181228663098</c:v>
                </c:pt>
                <c:pt idx="5">
                  <c:v>0.83619181228663098</c:v>
                </c:pt>
                <c:pt idx="6">
                  <c:v>0.83619181228663098</c:v>
                </c:pt>
                <c:pt idx="7">
                  <c:v>0.83619181228663098</c:v>
                </c:pt>
              </c:numCache>
            </c:numRef>
          </c:val>
          <c:smooth val="0"/>
          <c:extLst>
            <c:ext xmlns:c16="http://schemas.microsoft.com/office/drawing/2014/chart" uri="{C3380CC4-5D6E-409C-BE32-E72D297353CC}">
              <c16:uniqueId val="{00000001-7F63-497D-B2E6-21235C30DC9A}"/>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E1'!$B$24:$I$24</c:f>
              <c:numCache>
                <c:formatCode>General</c:formatCode>
                <c:ptCount val="8"/>
                <c:pt idx="0">
                  <c:v>0.79342723004694837</c:v>
                </c:pt>
                <c:pt idx="1">
                  <c:v>0.65662650602409633</c:v>
                </c:pt>
                <c:pt idx="2">
                  <c:v>0.68361581920903958</c:v>
                </c:pt>
                <c:pt idx="3">
                  <c:v>0.65822784810126578</c:v>
                </c:pt>
                <c:pt idx="4">
                  <c:v>0.74948240165631475</c:v>
                </c:pt>
                <c:pt idx="5">
                  <c:v>0.65816326530612246</c:v>
                </c:pt>
                <c:pt idx="6">
                  <c:v>0.81879194630872487</c:v>
                </c:pt>
                <c:pt idx="7">
                  <c:v>0.63551401869158874</c:v>
                </c:pt>
              </c:numCache>
            </c:numRef>
          </c:val>
          <c:smooth val="0"/>
          <c:extLst>
            <c:ext xmlns:c16="http://schemas.microsoft.com/office/drawing/2014/chart" uri="{C3380CC4-5D6E-409C-BE32-E72D297353CC}">
              <c16:uniqueId val="{00000000-3321-4358-B724-B10B174440FF}"/>
            </c:ext>
          </c:extLst>
        </c:ser>
        <c:ser>
          <c:idx val="1"/>
          <c:order val="1"/>
          <c:tx>
            <c:strRef>
              <c:f>'[1]Data for E1'!$A$25</c:f>
              <c:strCache>
                <c:ptCount val="1"/>
                <c:pt idx="0">
                  <c:v>Average lag ratio</c:v>
                </c:pt>
              </c:strCache>
            </c:strRef>
          </c:tx>
          <c:spPr>
            <a:ln>
              <a:solidFill>
                <a:srgbClr val="78278B"/>
              </a:solidFill>
            </a:ln>
          </c:spPr>
          <c:marker>
            <c:symbol val="none"/>
          </c:marker>
          <c:val>
            <c:numRef>
              <c:f>'[1]Data for E1'!$B$25:$I$25</c:f>
              <c:numCache>
                <c:formatCode>General</c:formatCode>
                <c:ptCount val="8"/>
                <c:pt idx="0">
                  <c:v>0.70673112941801264</c:v>
                </c:pt>
                <c:pt idx="1">
                  <c:v>0.70673112941801264</c:v>
                </c:pt>
                <c:pt idx="2">
                  <c:v>0.70673112941801264</c:v>
                </c:pt>
                <c:pt idx="3">
                  <c:v>0.70673112941801264</c:v>
                </c:pt>
                <c:pt idx="4">
                  <c:v>0.70673112941801264</c:v>
                </c:pt>
                <c:pt idx="5">
                  <c:v>0.70673112941801264</c:v>
                </c:pt>
                <c:pt idx="6">
                  <c:v>0.70673112941801264</c:v>
                </c:pt>
                <c:pt idx="7">
                  <c:v>0.70673112941801264</c:v>
                </c:pt>
              </c:numCache>
            </c:numRef>
          </c:val>
          <c:smooth val="0"/>
          <c:extLst>
            <c:ext xmlns:c16="http://schemas.microsoft.com/office/drawing/2014/chart" uri="{C3380CC4-5D6E-409C-BE32-E72D297353CC}">
              <c16:uniqueId val="{00000001-3321-4358-B724-B10B174440FF}"/>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E1'!$B$28:$I$28</c:f>
              <c:numCache>
                <c:formatCode>General</c:formatCode>
                <c:ptCount val="8"/>
                <c:pt idx="0">
                  <c:v>0.74025974025974028</c:v>
                </c:pt>
                <c:pt idx="1">
                  <c:v>0.80588235294117649</c:v>
                </c:pt>
                <c:pt idx="2">
                  <c:v>0.8666666666666667</c:v>
                </c:pt>
                <c:pt idx="3">
                  <c:v>0.83966244725738393</c:v>
                </c:pt>
                <c:pt idx="4">
                  <c:v>0.85135135135135132</c:v>
                </c:pt>
                <c:pt idx="5">
                  <c:v>0.8651685393258427</c:v>
                </c:pt>
                <c:pt idx="6">
                  <c:v>0.88020833333333337</c:v>
                </c:pt>
                <c:pt idx="7">
                  <c:v>0.81818181818181823</c:v>
                </c:pt>
              </c:numCache>
            </c:numRef>
          </c:val>
          <c:smooth val="0"/>
          <c:extLst>
            <c:ext xmlns:c16="http://schemas.microsoft.com/office/drawing/2014/chart" uri="{C3380CC4-5D6E-409C-BE32-E72D297353CC}">
              <c16:uniqueId val="{00000000-11F3-441D-B018-D6ACAEE9B431}"/>
            </c:ext>
          </c:extLst>
        </c:ser>
        <c:ser>
          <c:idx val="1"/>
          <c:order val="1"/>
          <c:tx>
            <c:strRef>
              <c:f>'[1]Data for E1'!$A$29</c:f>
              <c:strCache>
                <c:ptCount val="1"/>
                <c:pt idx="0">
                  <c:v>Average lag ratio</c:v>
                </c:pt>
              </c:strCache>
            </c:strRef>
          </c:tx>
          <c:spPr>
            <a:ln>
              <a:solidFill>
                <a:srgbClr val="78278B"/>
              </a:solidFill>
            </a:ln>
          </c:spPr>
          <c:marker>
            <c:symbol val="none"/>
          </c:marker>
          <c:val>
            <c:numRef>
              <c:f>'[1]Data for E1'!$B$29:$I$29</c:f>
              <c:numCache>
                <c:formatCode>General</c:formatCode>
                <c:ptCount val="8"/>
                <c:pt idx="0">
                  <c:v>0.83342265616466404</c:v>
                </c:pt>
                <c:pt idx="1">
                  <c:v>0.83342265616466404</c:v>
                </c:pt>
                <c:pt idx="2">
                  <c:v>0.83342265616466404</c:v>
                </c:pt>
                <c:pt idx="3">
                  <c:v>0.83342265616466404</c:v>
                </c:pt>
                <c:pt idx="4">
                  <c:v>0.83342265616466404</c:v>
                </c:pt>
                <c:pt idx="5">
                  <c:v>0.83342265616466404</c:v>
                </c:pt>
                <c:pt idx="6">
                  <c:v>0.83342265616466404</c:v>
                </c:pt>
                <c:pt idx="7">
                  <c:v>0.83342265616466404</c:v>
                </c:pt>
              </c:numCache>
            </c:numRef>
          </c:val>
          <c:smooth val="0"/>
          <c:extLst>
            <c:ext xmlns:c16="http://schemas.microsoft.com/office/drawing/2014/chart" uri="{C3380CC4-5D6E-409C-BE32-E72D297353CC}">
              <c16:uniqueId val="{00000001-11F3-441D-B018-D6ACAEE9B431}"/>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57</xdr:row>
      <xdr:rowOff>0</xdr:rowOff>
    </xdr:from>
    <xdr:to>
      <xdr:col>22</xdr:col>
      <xdr:colOff>19049</xdr:colOff>
      <xdr:row>73</xdr:row>
      <xdr:rowOff>9525</xdr:rowOff>
    </xdr:to>
    <xdr:pic>
      <xdr:nvPicPr>
        <xdr:cNvPr id="2" name="Picture 1">
          <a:extLst>
            <a:ext uri="{FF2B5EF4-FFF2-40B4-BE49-F238E27FC236}">
              <a16:creationId xmlns:a16="http://schemas.microsoft.com/office/drawing/2014/main" id="{F9B9A680-30D6-4E00-8A3D-E0C241FA90BD}"/>
            </a:ext>
          </a:extLst>
        </xdr:cNvPr>
        <xdr:cNvPicPr>
          <a:picLocks noChangeAspect="1"/>
        </xdr:cNvPicPr>
      </xdr:nvPicPr>
      <xdr:blipFill>
        <a:blip xmlns:r="http://schemas.openxmlformats.org/officeDocument/2006/relationships" r:embed="rId1"/>
        <a:stretch>
          <a:fillRect/>
        </a:stretch>
      </xdr:blipFill>
      <xdr:spPr>
        <a:xfrm>
          <a:off x="9077325" y="10325100"/>
          <a:ext cx="4305299" cy="2600325"/>
        </a:xfrm>
        <a:prstGeom prst="rect">
          <a:avLst/>
        </a:prstGeom>
      </xdr:spPr>
    </xdr:pic>
    <xdr:clientData/>
  </xdr:twoCellAnchor>
  <xdr:twoCellAnchor editAs="oneCell">
    <xdr:from>
      <xdr:col>14</xdr:col>
      <xdr:colOff>228600</xdr:colOff>
      <xdr:row>77</xdr:row>
      <xdr:rowOff>0</xdr:rowOff>
    </xdr:from>
    <xdr:to>
      <xdr:col>22</xdr:col>
      <xdr:colOff>9525</xdr:colOff>
      <xdr:row>93</xdr:row>
      <xdr:rowOff>9526</xdr:rowOff>
    </xdr:to>
    <xdr:pic>
      <xdr:nvPicPr>
        <xdr:cNvPr id="3" name="Picture 2">
          <a:extLst>
            <a:ext uri="{FF2B5EF4-FFF2-40B4-BE49-F238E27FC236}">
              <a16:creationId xmlns:a16="http://schemas.microsoft.com/office/drawing/2014/main" id="{C2A133E0-6470-40FB-887D-02E519708BCA}"/>
            </a:ext>
          </a:extLst>
        </xdr:cNvPr>
        <xdr:cNvPicPr>
          <a:picLocks noChangeAspect="1"/>
        </xdr:cNvPicPr>
      </xdr:nvPicPr>
      <xdr:blipFill>
        <a:blip xmlns:r="http://schemas.openxmlformats.org/officeDocument/2006/relationships" r:embed="rId2"/>
        <a:stretch>
          <a:fillRect/>
        </a:stretch>
      </xdr:blipFill>
      <xdr:spPr>
        <a:xfrm>
          <a:off x="9067800" y="13592175"/>
          <a:ext cx="4305300" cy="2600326"/>
        </a:xfrm>
        <a:prstGeom prst="rect">
          <a:avLst/>
        </a:prstGeom>
      </xdr:spPr>
    </xdr:pic>
    <xdr:clientData/>
  </xdr:twoCellAnchor>
  <xdr:twoCellAnchor editAs="oneCell">
    <xdr:from>
      <xdr:col>1</xdr:col>
      <xdr:colOff>47625</xdr:colOff>
      <xdr:row>0</xdr:row>
      <xdr:rowOff>142875</xdr:rowOff>
    </xdr:from>
    <xdr:to>
      <xdr:col>5</xdr:col>
      <xdr:colOff>609600</xdr:colOff>
      <xdr:row>3</xdr:row>
      <xdr:rowOff>171449</xdr:rowOff>
    </xdr:to>
    <xdr:pic>
      <xdr:nvPicPr>
        <xdr:cNvPr id="6" name="Picture 5">
          <a:extLst>
            <a:ext uri="{FF2B5EF4-FFF2-40B4-BE49-F238E27FC236}">
              <a16:creationId xmlns:a16="http://schemas.microsoft.com/office/drawing/2014/main" id="{CBB86CCD-A9AC-4B76-A70E-B76B289695A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rot="21540000">
          <a:off x="247650" y="142875"/>
          <a:ext cx="3000375" cy="6000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6D430A8A-22B2-4F50-8EB9-3F5068E3207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0CFE49D9-E61A-4643-96B9-ABCE37155CF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061EFFE4-DF7B-4469-AAA7-C8FD52D76F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0C477542-3346-48E9-9BB0-F777457F1D8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FA7D9223-9083-4256-AF46-4E2A3E539DD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0DF62728-ACCB-4D23-9743-4BA00723B31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E0A32877-ECDC-4868-A197-1F5EE170C8F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9F95562B-E507-4E0B-9B13-BD02C4029F2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DE29A43F-DF63-4598-9404-58CE66BBEB2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52B79DFB-F2EB-475D-8CD3-59CF8C65EFD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E9E740AD-00B4-4C25-876E-7AFAE755112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49985DBA-2813-4132-86EE-DDA9172AE24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13830273-ACE4-48FD-8690-707A177F5C6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8950F4B1-B2D5-4A13-8F6B-E8322E71CB0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temporary_storage\internal_collection\Apprenticeship%20collection\The_Quarterly\SupportingDocuments\Info%20sent%20to%20the%20states_Working%20File120.xlsm" TargetMode="External"/><Relationship Id="rId1" Type="http://schemas.openxmlformats.org/officeDocument/2006/relationships/externalLinkPath" Target="file:///O:\temporary_storage\internal_collection\Apprenticeship%20collection\The_Quarterly\SupportingDocuments\Info%20sent%20to%20the%20states_Working%20File1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 val="Info sent to the states_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120</v>
          </cell>
        </row>
      </sheetData>
      <sheetData sheetId="29"/>
      <sheetData sheetId="30"/>
      <sheetData sheetId="31">
        <row r="4">
          <cell r="A4" t="str">
            <v>Lag ratios</v>
          </cell>
          <cell r="B4">
            <v>0.26379310344827589</v>
          </cell>
          <cell r="C4">
            <v>0.28131868131868132</v>
          </cell>
          <cell r="D4">
            <v>0.22868068833652008</v>
          </cell>
          <cell r="E4">
            <v>0.30739706908583392</v>
          </cell>
          <cell r="F4">
            <v>0.25404459991254918</v>
          </cell>
          <cell r="G4">
            <v>0.30047846889952151</v>
          </cell>
          <cell r="H4">
            <v>0.24546240276577355</v>
          </cell>
          <cell r="I4">
            <v>0.28297297297297297</v>
          </cell>
        </row>
        <row r="5">
          <cell r="A5" t="str">
            <v>Average lag ratio</v>
          </cell>
          <cell r="B5">
            <v>0.27051849834251601</v>
          </cell>
          <cell r="C5">
            <v>0.27051849834251601</v>
          </cell>
          <cell r="D5">
            <v>0.27051849834251601</v>
          </cell>
          <cell r="E5">
            <v>0.27051849834251601</v>
          </cell>
          <cell r="F5">
            <v>0.27051849834251601</v>
          </cell>
          <cell r="G5">
            <v>0.27051849834251601</v>
          </cell>
          <cell r="H5">
            <v>0.27051849834251601</v>
          </cell>
          <cell r="I5">
            <v>0.27051849834251601</v>
          </cell>
        </row>
        <row r="8">
          <cell r="A8" t="str">
            <v>Lag ratios</v>
          </cell>
          <cell r="B8">
            <v>0.24713740458015268</v>
          </cell>
          <cell r="C8">
            <v>0.31534090909090912</v>
          </cell>
          <cell r="D8">
            <v>0.27942101950912523</v>
          </cell>
          <cell r="E8">
            <v>0.31655372700871248</v>
          </cell>
          <cell r="F8">
            <v>0.3190217391304348</v>
          </cell>
          <cell r="G8">
            <v>0.30064214827787505</v>
          </cell>
          <cell r="H8">
            <v>0.29803186504217433</v>
          </cell>
          <cell r="I8">
            <v>0.33266533066132264</v>
          </cell>
        </row>
        <row r="9">
          <cell r="A9" t="str">
            <v>Average lag ratio</v>
          </cell>
          <cell r="B9">
            <v>0.3011017679125883</v>
          </cell>
          <cell r="C9">
            <v>0.3011017679125883</v>
          </cell>
          <cell r="D9">
            <v>0.3011017679125883</v>
          </cell>
          <cell r="E9">
            <v>0.3011017679125883</v>
          </cell>
          <cell r="F9">
            <v>0.3011017679125883</v>
          </cell>
          <cell r="G9">
            <v>0.3011017679125883</v>
          </cell>
          <cell r="H9">
            <v>0.3011017679125883</v>
          </cell>
          <cell r="I9">
            <v>0.3011017679125883</v>
          </cell>
        </row>
        <row r="12">
          <cell r="A12" t="str">
            <v>Lag ratios</v>
          </cell>
          <cell r="B12">
            <v>0.13734713076199437</v>
          </cell>
          <cell r="C12">
            <v>0.15163934426229508</v>
          </cell>
          <cell r="D12">
            <v>0.17114093959731544</v>
          </cell>
          <cell r="E12">
            <v>0.12603305785123967</v>
          </cell>
          <cell r="F12">
            <v>0.11952861952861953</v>
          </cell>
          <cell r="G12">
            <v>0.14353499406880191</v>
          </cell>
          <cell r="H12">
            <v>0.1351981351981352</v>
          </cell>
          <cell r="I12">
            <v>0.18233618233618235</v>
          </cell>
        </row>
        <row r="13">
          <cell r="A13" t="str">
            <v>Average lag ratio</v>
          </cell>
          <cell r="B13">
            <v>0.14584480045057294</v>
          </cell>
          <cell r="C13">
            <v>0.14584480045057294</v>
          </cell>
          <cell r="D13">
            <v>0.14584480045057294</v>
          </cell>
          <cell r="E13">
            <v>0.14584480045057294</v>
          </cell>
          <cell r="F13">
            <v>0.14584480045057294</v>
          </cell>
          <cell r="G13">
            <v>0.14584480045057294</v>
          </cell>
          <cell r="H13">
            <v>0.14584480045057294</v>
          </cell>
          <cell r="I13">
            <v>0.14584480045057294</v>
          </cell>
        </row>
        <row r="16">
          <cell r="A16" t="str">
            <v>Lag ratios</v>
          </cell>
          <cell r="B16">
            <v>0.39013452914798208</v>
          </cell>
          <cell r="C16">
            <v>0.4</v>
          </cell>
          <cell r="D16">
            <v>0.37530266343825663</v>
          </cell>
          <cell r="E16">
            <v>0.37084870848708484</v>
          </cell>
          <cell r="F16">
            <v>0.427734375</v>
          </cell>
          <cell r="G16">
            <v>0.47678571428571431</v>
          </cell>
          <cell r="H16">
            <v>0.48264462809917358</v>
          </cell>
          <cell r="I16">
            <v>0.50092081031307556</v>
          </cell>
        </row>
        <row r="17">
          <cell r="A17" t="str">
            <v>Average lag ratio</v>
          </cell>
          <cell r="B17">
            <v>0.4280464285964109</v>
          </cell>
          <cell r="C17">
            <v>0.4280464285964109</v>
          </cell>
          <cell r="D17">
            <v>0.4280464285964109</v>
          </cell>
          <cell r="E17">
            <v>0.4280464285964109</v>
          </cell>
          <cell r="F17">
            <v>0.4280464285964109</v>
          </cell>
          <cell r="G17">
            <v>0.4280464285964109</v>
          </cell>
          <cell r="H17">
            <v>0.4280464285964109</v>
          </cell>
          <cell r="I17">
            <v>0.4280464285964109</v>
          </cell>
        </row>
        <row r="20">
          <cell r="A20" t="str">
            <v>Lag ratios</v>
          </cell>
          <cell r="B20">
            <v>0.81105990783410142</v>
          </cell>
          <cell r="C20">
            <v>0.78026905829596416</v>
          </cell>
          <cell r="D20">
            <v>0.83185840707964598</v>
          </cell>
          <cell r="E20">
            <v>0.81403508771929822</v>
          </cell>
          <cell r="F20">
            <v>0.87623762376237624</v>
          </cell>
          <cell r="G20">
            <v>0.87341772151898733</v>
          </cell>
          <cell r="H20">
            <v>0.81746031746031744</v>
          </cell>
          <cell r="I20">
            <v>0.88519637462235645</v>
          </cell>
        </row>
        <row r="21">
          <cell r="A21" t="str">
            <v>Average lag ratio</v>
          </cell>
          <cell r="B21">
            <v>0.83619181228663098</v>
          </cell>
          <cell r="C21">
            <v>0.83619181228663098</v>
          </cell>
          <cell r="D21">
            <v>0.83619181228663098</v>
          </cell>
          <cell r="E21">
            <v>0.83619181228663098</v>
          </cell>
          <cell r="F21">
            <v>0.83619181228663098</v>
          </cell>
          <cell r="G21">
            <v>0.83619181228663098</v>
          </cell>
          <cell r="H21">
            <v>0.83619181228663098</v>
          </cell>
          <cell r="I21">
            <v>0.83619181228663098</v>
          </cell>
        </row>
        <row r="24">
          <cell r="A24" t="str">
            <v>Lag ratios</v>
          </cell>
          <cell r="B24">
            <v>0.79342723004694837</v>
          </cell>
          <cell r="C24">
            <v>0.65662650602409633</v>
          </cell>
          <cell r="D24">
            <v>0.68361581920903958</v>
          </cell>
          <cell r="E24">
            <v>0.65822784810126578</v>
          </cell>
          <cell r="F24">
            <v>0.74948240165631475</v>
          </cell>
          <cell r="G24">
            <v>0.65816326530612246</v>
          </cell>
          <cell r="H24">
            <v>0.81879194630872487</v>
          </cell>
          <cell r="I24">
            <v>0.63551401869158874</v>
          </cell>
        </row>
        <row r="25">
          <cell r="A25" t="str">
            <v>Average lag ratio</v>
          </cell>
          <cell r="B25">
            <v>0.70673112941801264</v>
          </cell>
          <cell r="C25">
            <v>0.70673112941801264</v>
          </cell>
          <cell r="D25">
            <v>0.70673112941801264</v>
          </cell>
          <cell r="E25">
            <v>0.70673112941801264</v>
          </cell>
          <cell r="F25">
            <v>0.70673112941801264</v>
          </cell>
          <cell r="G25">
            <v>0.70673112941801264</v>
          </cell>
          <cell r="H25">
            <v>0.70673112941801264</v>
          </cell>
          <cell r="I25">
            <v>0.70673112941801264</v>
          </cell>
        </row>
        <row r="28">
          <cell r="A28" t="str">
            <v>Lag ratios</v>
          </cell>
          <cell r="B28">
            <v>0.74025974025974028</v>
          </cell>
          <cell r="C28">
            <v>0.80588235294117649</v>
          </cell>
          <cell r="D28">
            <v>0.8666666666666667</v>
          </cell>
          <cell r="E28">
            <v>0.83966244725738393</v>
          </cell>
          <cell r="F28">
            <v>0.85135135135135132</v>
          </cell>
          <cell r="G28">
            <v>0.8651685393258427</v>
          </cell>
          <cell r="H28">
            <v>0.88020833333333337</v>
          </cell>
          <cell r="I28">
            <v>0.81818181818181823</v>
          </cell>
        </row>
        <row r="29">
          <cell r="A29" t="str">
            <v>Average lag ratio</v>
          </cell>
          <cell r="B29">
            <v>0.83342265616466404</v>
          </cell>
          <cell r="C29">
            <v>0.83342265616466404</v>
          </cell>
          <cell r="D29">
            <v>0.83342265616466404</v>
          </cell>
          <cell r="E29">
            <v>0.83342265616466404</v>
          </cell>
          <cell r="F29">
            <v>0.83342265616466404</v>
          </cell>
          <cell r="G29">
            <v>0.83342265616466404</v>
          </cell>
          <cell r="H29">
            <v>0.83342265616466404</v>
          </cell>
          <cell r="I29">
            <v>0.83342265616466404</v>
          </cell>
        </row>
      </sheetData>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AD04-8FBF-4193-8985-8CE4145C6928}">
  <sheetPr codeName="Sheet56"/>
  <dimension ref="B1:V116"/>
  <sheetViews>
    <sheetView showGridLines="0" showRowColHeaders="0" tabSelected="1" zoomScaleNormal="100" workbookViewId="0"/>
  </sheetViews>
  <sheetFormatPr defaultColWidth="9.140625"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1" t="s">
        <v>23</v>
      </c>
      <c r="C5" s="1"/>
      <c r="D5" s="1"/>
      <c r="E5" s="1"/>
      <c r="F5" s="1"/>
      <c r="G5" s="1"/>
      <c r="H5" s="1"/>
      <c r="I5" s="1"/>
      <c r="J5" s="1"/>
      <c r="K5" s="1"/>
      <c r="L5" s="1"/>
      <c r="M5" s="1"/>
      <c r="N5" s="1"/>
    </row>
    <row r="6" spans="2:14" s="3" customFormat="1" ht="14.25" x14ac:dyDescent="0.2"/>
    <row r="7" spans="2:14" x14ac:dyDescent="0.2">
      <c r="B7" s="19" t="s">
        <v>24</v>
      </c>
      <c r="C7" s="19"/>
      <c r="D7" s="19"/>
      <c r="E7" s="19"/>
      <c r="F7" s="19"/>
      <c r="G7" s="19"/>
      <c r="H7" s="19"/>
      <c r="I7" s="19"/>
      <c r="J7" s="19"/>
      <c r="K7" s="19"/>
      <c r="L7" s="19"/>
      <c r="M7" s="19"/>
      <c r="N7" s="19"/>
    </row>
    <row r="8" spans="2:14" x14ac:dyDescent="0.2">
      <c r="B8" s="19"/>
      <c r="C8" s="19"/>
      <c r="D8" s="19"/>
      <c r="E8" s="19"/>
      <c r="F8" s="19"/>
      <c r="G8" s="19"/>
      <c r="H8" s="19"/>
      <c r="I8" s="19"/>
      <c r="J8" s="19"/>
      <c r="K8" s="19"/>
      <c r="L8" s="19"/>
      <c r="M8" s="19"/>
      <c r="N8" s="19"/>
    </row>
    <row r="9" spans="2:14" ht="12.75" customHeight="1" x14ac:dyDescent="0.2">
      <c r="B9" s="20" t="s">
        <v>0</v>
      </c>
      <c r="C9" s="20"/>
      <c r="D9" s="20"/>
      <c r="E9" s="20"/>
      <c r="F9" s="20"/>
      <c r="G9" s="20"/>
      <c r="H9" s="20"/>
      <c r="I9" s="20"/>
      <c r="J9" s="20"/>
      <c r="K9" s="20"/>
      <c r="L9" s="20"/>
      <c r="M9" s="20"/>
      <c r="N9" s="20"/>
    </row>
    <row r="11" spans="2:14" ht="15.75" x14ac:dyDescent="0.25">
      <c r="B11" s="21" t="s">
        <v>1</v>
      </c>
      <c r="C11" s="21"/>
    </row>
    <row r="12" spans="2:14" ht="15.75" x14ac:dyDescent="0.25">
      <c r="B12" s="5"/>
    </row>
    <row r="13" spans="2:14" ht="15" customHeight="1" x14ac:dyDescent="0.2">
      <c r="B13" s="19" t="s">
        <v>2</v>
      </c>
      <c r="C13" s="19"/>
      <c r="D13" s="19"/>
      <c r="E13" s="19"/>
      <c r="F13" s="19"/>
      <c r="G13" s="19"/>
      <c r="H13" s="19"/>
      <c r="I13" s="19"/>
      <c r="J13" s="19"/>
      <c r="K13" s="19"/>
      <c r="L13" s="19"/>
      <c r="M13" s="19"/>
      <c r="N13" s="19"/>
    </row>
    <row r="14" spans="2:14" x14ac:dyDescent="0.2">
      <c r="B14" s="19"/>
      <c r="C14" s="19"/>
      <c r="D14" s="19"/>
      <c r="E14" s="19"/>
      <c r="F14" s="19"/>
      <c r="G14" s="19"/>
      <c r="H14" s="19"/>
      <c r="I14" s="19"/>
      <c r="J14" s="19"/>
      <c r="K14" s="19"/>
      <c r="L14" s="19"/>
      <c r="M14" s="19"/>
      <c r="N14" s="19"/>
    </row>
    <row r="15" spans="2:14" x14ac:dyDescent="0.2">
      <c r="B15" s="19"/>
      <c r="C15" s="19"/>
      <c r="D15" s="19"/>
      <c r="E15" s="19"/>
      <c r="F15" s="19"/>
      <c r="G15" s="19"/>
      <c r="H15" s="19"/>
      <c r="I15" s="19"/>
      <c r="J15" s="19"/>
      <c r="K15" s="19"/>
      <c r="L15" s="19"/>
      <c r="M15" s="19"/>
      <c r="N15" s="19"/>
    </row>
    <row r="16" spans="2:14" x14ac:dyDescent="0.2">
      <c r="B16" s="19"/>
      <c r="C16" s="19"/>
      <c r="D16" s="19"/>
      <c r="E16" s="19"/>
      <c r="F16" s="19"/>
      <c r="G16" s="19"/>
      <c r="H16" s="19"/>
      <c r="I16" s="19"/>
      <c r="J16" s="19"/>
      <c r="K16" s="19"/>
      <c r="L16" s="19"/>
      <c r="M16" s="19"/>
      <c r="N16" s="19"/>
    </row>
    <row r="17" spans="2:14" x14ac:dyDescent="0.2">
      <c r="B17" s="19"/>
      <c r="C17" s="19"/>
      <c r="D17" s="19"/>
      <c r="E17" s="19"/>
      <c r="F17" s="19"/>
      <c r="G17" s="19"/>
      <c r="H17" s="19"/>
      <c r="I17" s="19"/>
      <c r="J17" s="19"/>
      <c r="K17" s="19"/>
      <c r="L17" s="19"/>
      <c r="M17" s="19"/>
      <c r="N17" s="19"/>
    </row>
    <row r="18" spans="2:14" x14ac:dyDescent="0.2">
      <c r="B18" s="19"/>
      <c r="C18" s="19"/>
      <c r="D18" s="19"/>
      <c r="E18" s="19"/>
      <c r="F18" s="19"/>
      <c r="G18" s="19"/>
      <c r="H18" s="19"/>
      <c r="I18" s="19"/>
      <c r="J18" s="19"/>
      <c r="K18" s="19"/>
      <c r="L18" s="19"/>
      <c r="M18" s="19"/>
      <c r="N18" s="19"/>
    </row>
    <row r="19" spans="2:14" x14ac:dyDescent="0.2">
      <c r="B19" s="19"/>
      <c r="C19" s="19"/>
      <c r="D19" s="19"/>
      <c r="E19" s="19"/>
      <c r="F19" s="19"/>
      <c r="G19" s="19"/>
      <c r="H19" s="19"/>
      <c r="I19" s="19"/>
      <c r="J19" s="19"/>
      <c r="K19" s="19"/>
      <c r="L19" s="19"/>
      <c r="M19" s="19"/>
      <c r="N19" s="19"/>
    </row>
    <row r="20" spans="2:14" x14ac:dyDescent="0.2">
      <c r="B20" s="19"/>
      <c r="C20" s="19"/>
      <c r="D20" s="19"/>
      <c r="E20" s="19"/>
      <c r="F20" s="19"/>
      <c r="G20" s="19"/>
      <c r="H20" s="19"/>
      <c r="I20" s="19"/>
      <c r="J20" s="19"/>
      <c r="K20" s="19"/>
      <c r="L20" s="19"/>
      <c r="M20" s="19"/>
      <c r="N20" s="19"/>
    </row>
    <row r="21" spans="2:14" x14ac:dyDescent="0.2">
      <c r="B21" s="19"/>
      <c r="C21" s="19"/>
      <c r="D21" s="19"/>
      <c r="E21" s="19"/>
      <c r="F21" s="19"/>
      <c r="G21" s="19"/>
      <c r="H21" s="19"/>
      <c r="I21" s="19"/>
      <c r="J21" s="19"/>
      <c r="K21" s="19"/>
      <c r="L21" s="19"/>
      <c r="M21" s="19"/>
      <c r="N21" s="19"/>
    </row>
    <row r="22" spans="2:14" x14ac:dyDescent="0.2">
      <c r="B22" s="19"/>
      <c r="C22" s="19"/>
      <c r="D22" s="19"/>
      <c r="E22" s="19"/>
      <c r="F22" s="19"/>
      <c r="G22" s="19"/>
      <c r="H22" s="19"/>
      <c r="I22" s="19"/>
      <c r="J22" s="19"/>
      <c r="K22" s="19"/>
      <c r="L22" s="19"/>
      <c r="M22" s="19"/>
      <c r="N22" s="19"/>
    </row>
    <row r="23" spans="2:14" x14ac:dyDescent="0.2">
      <c r="B23" s="19"/>
      <c r="C23" s="19"/>
      <c r="D23" s="19"/>
      <c r="E23" s="19"/>
      <c r="F23" s="19"/>
      <c r="G23" s="19"/>
      <c r="H23" s="19"/>
      <c r="I23" s="19"/>
      <c r="J23" s="19"/>
      <c r="K23" s="19"/>
      <c r="L23" s="19"/>
      <c r="M23" s="19"/>
      <c r="N23" s="19"/>
    </row>
    <row r="24" spans="2:14" x14ac:dyDescent="0.2">
      <c r="B24" s="19"/>
      <c r="C24" s="19"/>
      <c r="D24" s="19"/>
      <c r="E24" s="19"/>
      <c r="F24" s="19"/>
      <c r="G24" s="19"/>
      <c r="H24" s="19"/>
      <c r="I24" s="19"/>
      <c r="J24" s="19"/>
      <c r="K24" s="19"/>
      <c r="L24" s="19"/>
      <c r="M24" s="19"/>
      <c r="N24" s="19"/>
    </row>
    <row r="25" spans="2:14" x14ac:dyDescent="0.2">
      <c r="B25" s="6"/>
      <c r="C25" s="6"/>
      <c r="D25" s="6"/>
      <c r="E25" s="6"/>
      <c r="F25" s="6"/>
      <c r="G25" s="6"/>
      <c r="H25" s="6"/>
      <c r="I25" s="6"/>
      <c r="J25" s="6"/>
      <c r="K25" s="6"/>
      <c r="L25" s="6"/>
      <c r="M25" s="6"/>
      <c r="N25" s="6"/>
    </row>
    <row r="26" spans="2:14" x14ac:dyDescent="0.2">
      <c r="B26" s="18" t="s">
        <v>3</v>
      </c>
      <c r="C26" s="18"/>
      <c r="D26" s="18"/>
      <c r="E26" s="18"/>
      <c r="F26" s="18"/>
      <c r="G26" s="18"/>
      <c r="H26" s="18"/>
      <c r="I26" s="18"/>
      <c r="J26" s="18"/>
      <c r="K26" s="18"/>
      <c r="L26" s="18"/>
      <c r="M26" s="18"/>
      <c r="N26" s="18"/>
    </row>
    <row r="28" spans="2:14" x14ac:dyDescent="0.2">
      <c r="B28" s="22" t="s">
        <v>25</v>
      </c>
      <c r="C28" s="22"/>
      <c r="D28" s="22"/>
      <c r="E28" s="22"/>
      <c r="F28" s="22"/>
      <c r="G28" s="22"/>
      <c r="H28" s="22"/>
      <c r="I28" s="22"/>
      <c r="J28" s="22"/>
      <c r="K28" s="22"/>
      <c r="L28" s="22"/>
      <c r="M28" s="22"/>
      <c r="N28" s="22"/>
    </row>
    <row r="30" spans="2:14" ht="15.75" x14ac:dyDescent="0.25">
      <c r="B30" s="21" t="s">
        <v>26</v>
      </c>
      <c r="C30" s="21"/>
      <c r="D30" s="21"/>
      <c r="E30" s="21"/>
      <c r="F30" s="21"/>
    </row>
    <row r="31" spans="2:14" ht="15.75" x14ac:dyDescent="0.25">
      <c r="B31" s="5"/>
    </row>
    <row r="32" spans="2:14" x14ac:dyDescent="0.2">
      <c r="B32" s="23" t="s">
        <v>27</v>
      </c>
      <c r="C32" s="23"/>
      <c r="D32" s="23"/>
      <c r="E32" s="23"/>
      <c r="F32" s="23"/>
      <c r="G32" s="23"/>
      <c r="H32" s="23"/>
      <c r="I32" s="23"/>
      <c r="J32" s="23"/>
      <c r="K32" s="23"/>
      <c r="L32" s="23"/>
      <c r="M32" s="23"/>
      <c r="N32" s="23"/>
    </row>
    <row r="33" spans="2:14" x14ac:dyDescent="0.2">
      <c r="B33" s="23"/>
      <c r="C33" s="23"/>
      <c r="D33" s="23"/>
      <c r="E33" s="23"/>
      <c r="F33" s="23"/>
      <c r="G33" s="23"/>
      <c r="H33" s="23"/>
      <c r="I33" s="23"/>
      <c r="J33" s="23"/>
      <c r="K33" s="23"/>
      <c r="L33" s="23"/>
      <c r="M33" s="23"/>
      <c r="N33" s="23"/>
    </row>
    <row r="34" spans="2:14" x14ac:dyDescent="0.2">
      <c r="B34" s="23"/>
      <c r="C34" s="23"/>
      <c r="D34" s="23"/>
      <c r="E34" s="23"/>
      <c r="F34" s="23"/>
      <c r="G34" s="23"/>
      <c r="H34" s="23"/>
      <c r="I34" s="23"/>
      <c r="J34" s="23"/>
      <c r="K34" s="23"/>
      <c r="L34" s="23"/>
      <c r="M34" s="23"/>
      <c r="N34" s="23"/>
    </row>
    <row r="35" spans="2:14" x14ac:dyDescent="0.2">
      <c r="B35" s="23"/>
      <c r="C35" s="23"/>
      <c r="D35" s="23"/>
      <c r="E35" s="23"/>
      <c r="F35" s="23"/>
      <c r="G35" s="23"/>
      <c r="H35" s="23"/>
      <c r="I35" s="23"/>
      <c r="J35" s="23"/>
      <c r="K35" s="23"/>
      <c r="L35" s="23"/>
      <c r="M35" s="23"/>
      <c r="N35" s="23"/>
    </row>
    <row r="36" spans="2:14" x14ac:dyDescent="0.2">
      <c r="B36" s="23"/>
      <c r="C36" s="23"/>
      <c r="D36" s="23"/>
      <c r="E36" s="23"/>
      <c r="F36" s="23"/>
      <c r="G36" s="23"/>
      <c r="H36" s="23"/>
      <c r="I36" s="23"/>
      <c r="J36" s="23"/>
      <c r="K36" s="23"/>
      <c r="L36" s="23"/>
      <c r="M36" s="23"/>
      <c r="N36" s="23"/>
    </row>
    <row r="37" spans="2:14" ht="40.9" customHeight="1" x14ac:dyDescent="0.2">
      <c r="B37" s="23"/>
      <c r="C37" s="23"/>
      <c r="D37" s="23"/>
      <c r="E37" s="23"/>
      <c r="F37" s="23"/>
      <c r="G37" s="23"/>
      <c r="H37" s="23"/>
      <c r="I37" s="23"/>
      <c r="J37" s="23"/>
      <c r="K37" s="23"/>
      <c r="L37" s="23"/>
      <c r="M37" s="23"/>
      <c r="N37" s="23"/>
    </row>
    <row r="38" spans="2:14" x14ac:dyDescent="0.2">
      <c r="B38" s="8"/>
      <c r="C38" s="8"/>
      <c r="D38" s="8"/>
      <c r="E38" s="8"/>
      <c r="F38" s="8"/>
      <c r="G38" s="8"/>
      <c r="H38" s="8"/>
      <c r="I38" s="8"/>
      <c r="J38" s="8"/>
      <c r="K38" s="8"/>
      <c r="L38" s="8"/>
      <c r="M38" s="8"/>
      <c r="N38" s="8"/>
    </row>
    <row r="39" spans="2:14" ht="12.75" customHeight="1" x14ac:dyDescent="0.2">
      <c r="B39" s="8"/>
      <c r="C39" s="24" t="s">
        <v>4</v>
      </c>
      <c r="D39" s="25"/>
      <c r="E39" s="25"/>
      <c r="F39" s="25" t="s">
        <v>5</v>
      </c>
      <c r="G39" s="25"/>
      <c r="H39" s="25"/>
      <c r="I39" s="25" t="s">
        <v>6</v>
      </c>
      <c r="J39" s="25"/>
      <c r="K39" s="25" t="s">
        <v>7</v>
      </c>
      <c r="L39" s="25"/>
      <c r="M39" s="26"/>
      <c r="N39" s="8"/>
    </row>
    <row r="40" spans="2:14" ht="12.75" customHeight="1" x14ac:dyDescent="0.2">
      <c r="B40" s="8"/>
      <c r="C40" s="27" t="s">
        <v>8</v>
      </c>
      <c r="D40" s="28"/>
      <c r="E40" s="28"/>
      <c r="F40" s="28" t="s">
        <v>9</v>
      </c>
      <c r="G40" s="28"/>
      <c r="H40" s="28"/>
      <c r="I40" s="29">
        <v>45352</v>
      </c>
      <c r="J40" s="28"/>
      <c r="K40" s="30">
        <v>0.124</v>
      </c>
      <c r="L40" s="30"/>
      <c r="M40" s="31"/>
      <c r="N40" s="8"/>
    </row>
    <row r="41" spans="2:14" ht="12.75" customHeight="1" x14ac:dyDescent="0.2">
      <c r="B41" s="8"/>
      <c r="C41" s="32" t="s">
        <v>10</v>
      </c>
      <c r="D41" s="33"/>
      <c r="E41" s="33"/>
      <c r="F41" s="33" t="s">
        <v>9</v>
      </c>
      <c r="G41" s="33"/>
      <c r="H41" s="33"/>
      <c r="I41" s="34">
        <v>45352</v>
      </c>
      <c r="J41" s="33"/>
      <c r="K41" s="35">
        <v>0.14599999999999999</v>
      </c>
      <c r="L41" s="35"/>
      <c r="M41" s="36"/>
      <c r="N41" s="8"/>
    </row>
    <row r="42" spans="2:14" x14ac:dyDescent="0.2">
      <c r="B42" s="8"/>
      <c r="C42" s="37"/>
      <c r="D42" s="37"/>
      <c r="E42" s="37"/>
      <c r="F42" s="37"/>
      <c r="G42" s="37"/>
      <c r="H42" s="37"/>
      <c r="I42" s="38"/>
      <c r="J42" s="37"/>
      <c r="K42" s="39"/>
      <c r="L42" s="39"/>
      <c r="M42" s="39"/>
      <c r="N42" s="8"/>
    </row>
    <row r="43" spans="2:14" x14ac:dyDescent="0.2">
      <c r="B43" s="8"/>
      <c r="C43" s="8"/>
      <c r="D43" s="8"/>
      <c r="E43" s="8"/>
      <c r="F43" s="8"/>
      <c r="G43" s="8"/>
      <c r="H43" s="8"/>
      <c r="I43" s="8"/>
      <c r="J43" s="8"/>
      <c r="K43" s="8"/>
      <c r="L43" s="8"/>
      <c r="M43" s="8"/>
      <c r="N43" s="8"/>
    </row>
    <row r="44" spans="2:14" ht="24.75" customHeight="1" x14ac:dyDescent="0.2">
      <c r="B44" s="19" t="s">
        <v>11</v>
      </c>
      <c r="C44" s="19"/>
      <c r="D44" s="19"/>
      <c r="E44" s="19"/>
      <c r="F44" s="19"/>
      <c r="G44" s="19"/>
      <c r="H44" s="19"/>
      <c r="I44" s="19"/>
      <c r="J44" s="19"/>
      <c r="K44" s="19"/>
      <c r="L44" s="19"/>
      <c r="M44" s="19"/>
      <c r="N44" s="19"/>
    </row>
    <row r="45" spans="2:14" x14ac:dyDescent="0.2">
      <c r="B45" s="7"/>
      <c r="C45" s="7"/>
      <c r="D45" s="7"/>
      <c r="E45" s="7"/>
      <c r="F45" s="7"/>
      <c r="G45" s="7"/>
      <c r="H45" s="7"/>
      <c r="I45" s="7"/>
      <c r="J45" s="7"/>
      <c r="K45" s="7"/>
      <c r="L45" s="7"/>
      <c r="M45" s="7"/>
      <c r="N45" s="7"/>
    </row>
    <row r="46" spans="2:14" x14ac:dyDescent="0.2">
      <c r="B46" s="11"/>
      <c r="C46" s="11"/>
      <c r="D46" s="11"/>
      <c r="E46" s="11"/>
      <c r="F46" s="11"/>
      <c r="G46" s="11"/>
      <c r="H46" s="11"/>
      <c r="I46" s="11"/>
      <c r="J46" s="12"/>
      <c r="K46" s="12"/>
      <c r="L46" s="12"/>
      <c r="M46" s="8"/>
      <c r="N46" s="8"/>
    </row>
    <row r="47" spans="2:14" ht="12.75" customHeight="1" x14ac:dyDescent="0.2">
      <c r="B47" s="23" t="s">
        <v>12</v>
      </c>
      <c r="C47" s="23"/>
      <c r="D47" s="23"/>
      <c r="E47" s="23"/>
      <c r="F47" s="23"/>
      <c r="G47" s="23"/>
      <c r="H47" s="23"/>
      <c r="I47" s="23"/>
      <c r="J47" s="23"/>
      <c r="K47" s="23"/>
      <c r="L47" s="23"/>
      <c r="M47" s="23"/>
      <c r="N47" s="23"/>
    </row>
    <row r="48" spans="2:14" x14ac:dyDescent="0.2">
      <c r="B48" s="23"/>
      <c r="C48" s="23"/>
      <c r="D48" s="23"/>
      <c r="E48" s="23"/>
      <c r="F48" s="23"/>
      <c r="G48" s="23"/>
      <c r="H48" s="23"/>
      <c r="I48" s="23"/>
      <c r="J48" s="23"/>
      <c r="K48" s="23"/>
      <c r="L48" s="23"/>
      <c r="M48" s="23"/>
      <c r="N48" s="23"/>
    </row>
    <row r="49" spans="2:22" x14ac:dyDescent="0.2">
      <c r="B49" s="23"/>
      <c r="C49" s="23"/>
      <c r="D49" s="23"/>
      <c r="E49" s="23"/>
      <c r="F49" s="23"/>
      <c r="G49" s="23"/>
      <c r="H49" s="23"/>
      <c r="I49" s="23"/>
      <c r="J49" s="23"/>
      <c r="K49" s="23"/>
      <c r="L49" s="23"/>
      <c r="M49" s="23"/>
      <c r="N49" s="23"/>
    </row>
    <row r="50" spans="2:22" x14ac:dyDescent="0.2">
      <c r="B50" s="23"/>
      <c r="C50" s="23"/>
      <c r="D50" s="23"/>
      <c r="E50" s="23"/>
      <c r="F50" s="23"/>
      <c r="G50" s="23"/>
      <c r="H50" s="23"/>
      <c r="I50" s="23"/>
      <c r="J50" s="23"/>
      <c r="K50" s="23"/>
      <c r="L50" s="23"/>
      <c r="M50" s="23"/>
      <c r="N50" s="23"/>
    </row>
    <row r="52" spans="2:22" ht="27" customHeight="1" x14ac:dyDescent="0.2">
      <c r="P52" s="42" t="s">
        <v>13</v>
      </c>
      <c r="Q52" s="42"/>
      <c r="R52" s="42"/>
      <c r="S52" s="42"/>
      <c r="T52" s="42"/>
      <c r="U52" s="42"/>
      <c r="V52" s="42"/>
    </row>
    <row r="53" spans="2:22" x14ac:dyDescent="0.2">
      <c r="P53" s="42"/>
      <c r="Q53" s="42"/>
      <c r="R53" s="42"/>
      <c r="S53" s="42"/>
      <c r="T53" s="42"/>
      <c r="U53" s="42"/>
      <c r="V53" s="42"/>
    </row>
    <row r="54" spans="2:22" x14ac:dyDescent="0.2">
      <c r="P54" s="42"/>
      <c r="Q54" s="42"/>
      <c r="R54" s="42"/>
      <c r="S54" s="42"/>
      <c r="T54" s="42"/>
      <c r="U54" s="42"/>
      <c r="V54" s="42"/>
    </row>
    <row r="55" spans="2:22" ht="15" x14ac:dyDescent="0.2">
      <c r="B55" s="43" t="s">
        <v>8</v>
      </c>
      <c r="C55" s="43"/>
      <c r="D55" s="43"/>
      <c r="E55" s="43"/>
      <c r="P55" s="42"/>
      <c r="Q55" s="42"/>
      <c r="R55" s="42"/>
      <c r="S55" s="42"/>
      <c r="T55" s="42"/>
      <c r="U55" s="42"/>
      <c r="V55" s="42"/>
    </row>
    <row r="57" spans="2:22" x14ac:dyDescent="0.2">
      <c r="B57" s="44" t="s">
        <v>9</v>
      </c>
      <c r="C57" s="44"/>
      <c r="D57" s="44"/>
      <c r="E57" s="13" t="s">
        <v>14</v>
      </c>
      <c r="F57" s="4" t="s">
        <v>15</v>
      </c>
      <c r="G57" s="7">
        <v>2024</v>
      </c>
    </row>
    <row r="58" spans="2:22" x14ac:dyDescent="0.2">
      <c r="P58" s="45"/>
      <c r="Q58" s="46"/>
      <c r="R58" s="46"/>
      <c r="S58" s="46"/>
      <c r="T58" s="46"/>
      <c r="U58" s="46"/>
      <c r="V58" s="47"/>
    </row>
    <row r="59" spans="2:22" x14ac:dyDescent="0.2">
      <c r="B59" s="9" t="s">
        <v>16</v>
      </c>
      <c r="C59" s="9"/>
      <c r="D59" s="9"/>
      <c r="E59" s="9"/>
      <c r="G59" s="7">
        <v>20054</v>
      </c>
      <c r="H59" s="14"/>
      <c r="I59" s="14"/>
      <c r="J59" s="14"/>
      <c r="P59" s="48"/>
      <c r="Q59" s="49"/>
      <c r="R59" s="49"/>
      <c r="S59" s="49"/>
      <c r="T59" s="49"/>
      <c r="U59" s="49"/>
      <c r="V59" s="50"/>
    </row>
    <row r="60" spans="2:22" x14ac:dyDescent="0.2">
      <c r="B60" s="9" t="s">
        <v>17</v>
      </c>
      <c r="C60" s="9"/>
      <c r="D60" s="9"/>
      <c r="E60" s="9"/>
      <c r="F60" s="9"/>
      <c r="G60" s="15">
        <v>0.124</v>
      </c>
      <c r="H60" s="14"/>
      <c r="I60" s="14"/>
      <c r="J60" s="14"/>
      <c r="K60" s="9"/>
      <c r="L60" s="9"/>
      <c r="M60" s="9"/>
      <c r="N60" s="9"/>
      <c r="O60" s="9"/>
      <c r="P60" s="48"/>
      <c r="Q60" s="49"/>
      <c r="R60" s="49"/>
      <c r="S60" s="49"/>
      <c r="T60" s="49"/>
      <c r="U60" s="49"/>
      <c r="V60" s="50"/>
    </row>
    <row r="61" spans="2:22" x14ac:dyDescent="0.2">
      <c r="B61" s="9" t="s">
        <v>18</v>
      </c>
      <c r="C61" s="9"/>
      <c r="D61" s="9"/>
      <c r="E61" s="9"/>
      <c r="F61" s="9"/>
      <c r="G61" s="7">
        <v>19395</v>
      </c>
      <c r="H61" s="14"/>
      <c r="I61" s="14"/>
      <c r="J61" s="14"/>
      <c r="K61" s="9"/>
      <c r="L61" s="9"/>
      <c r="M61" s="9"/>
      <c r="N61" s="9"/>
      <c r="O61" s="9"/>
      <c r="P61" s="48"/>
      <c r="Q61" s="49"/>
      <c r="R61" s="49"/>
      <c r="S61" s="49"/>
      <c r="T61" s="49"/>
      <c r="U61" s="49"/>
      <c r="V61" s="50"/>
    </row>
    <row r="62" spans="2:22" x14ac:dyDescent="0.2">
      <c r="B62" s="9" t="s">
        <v>19</v>
      </c>
      <c r="C62" s="9"/>
      <c r="D62" s="9"/>
      <c r="E62" s="9"/>
      <c r="F62" s="9"/>
      <c r="G62" s="16">
        <v>44348</v>
      </c>
      <c r="H62" s="10" t="s">
        <v>20</v>
      </c>
      <c r="I62" s="16">
        <v>44986</v>
      </c>
      <c r="J62" s="16"/>
      <c r="K62" s="9"/>
      <c r="L62" s="9"/>
      <c r="M62" s="9"/>
      <c r="N62" s="9"/>
      <c r="O62" s="9"/>
      <c r="P62" s="48"/>
      <c r="Q62" s="49"/>
      <c r="R62" s="49"/>
      <c r="S62" s="49"/>
      <c r="T62" s="49"/>
      <c r="U62" s="49"/>
      <c r="V62" s="50"/>
    </row>
    <row r="63" spans="2:22" ht="12.75" customHeight="1" x14ac:dyDescent="0.2">
      <c r="B63" s="9" t="s">
        <v>21</v>
      </c>
      <c r="F63" s="9"/>
      <c r="G63" s="23" t="s">
        <v>28</v>
      </c>
      <c r="H63" s="23"/>
      <c r="I63" s="23"/>
      <c r="J63" s="23"/>
      <c r="K63" s="23"/>
      <c r="L63" s="23"/>
      <c r="M63" s="23"/>
      <c r="N63" s="23"/>
      <c r="O63" s="9"/>
      <c r="P63" s="48"/>
      <c r="Q63" s="49"/>
      <c r="R63" s="49"/>
      <c r="S63" s="49"/>
      <c r="T63" s="49"/>
      <c r="U63" s="49"/>
      <c r="V63" s="50"/>
    </row>
    <row r="64" spans="2:22" x14ac:dyDescent="0.2">
      <c r="B64" s="9"/>
      <c r="G64" s="23"/>
      <c r="H64" s="23"/>
      <c r="I64" s="23"/>
      <c r="J64" s="23"/>
      <c r="K64" s="23"/>
      <c r="L64" s="23"/>
      <c r="M64" s="23"/>
      <c r="N64" s="23"/>
      <c r="P64" s="48"/>
      <c r="Q64" s="49"/>
      <c r="R64" s="49"/>
      <c r="S64" s="49"/>
      <c r="T64" s="49"/>
      <c r="U64" s="49"/>
      <c r="V64" s="50"/>
    </row>
    <row r="65" spans="2:22" x14ac:dyDescent="0.2">
      <c r="G65" s="23"/>
      <c r="H65" s="23"/>
      <c r="I65" s="23"/>
      <c r="J65" s="23"/>
      <c r="K65" s="23"/>
      <c r="L65" s="23"/>
      <c r="M65" s="23"/>
      <c r="N65" s="23"/>
      <c r="P65" s="48"/>
      <c r="Q65" s="49"/>
      <c r="R65" s="49"/>
      <c r="S65" s="49"/>
      <c r="T65" s="49"/>
      <c r="U65" s="49"/>
      <c r="V65" s="50"/>
    </row>
    <row r="66" spans="2:22" x14ac:dyDescent="0.2">
      <c r="G66" s="23"/>
      <c r="H66" s="23"/>
      <c r="I66" s="23"/>
      <c r="J66" s="23"/>
      <c r="K66" s="23"/>
      <c r="L66" s="23"/>
      <c r="M66" s="23"/>
      <c r="N66" s="23"/>
      <c r="P66" s="48"/>
      <c r="Q66" s="49"/>
      <c r="R66" s="49"/>
      <c r="S66" s="49"/>
      <c r="T66" s="49"/>
      <c r="U66" s="49"/>
      <c r="V66" s="50"/>
    </row>
    <row r="67" spans="2:22" x14ac:dyDescent="0.2">
      <c r="G67" s="23"/>
      <c r="H67" s="23"/>
      <c r="I67" s="23"/>
      <c r="J67" s="23"/>
      <c r="K67" s="23"/>
      <c r="L67" s="23"/>
      <c r="M67" s="23"/>
      <c r="N67" s="23"/>
      <c r="P67" s="48"/>
      <c r="Q67" s="49"/>
      <c r="R67" s="49"/>
      <c r="S67" s="49"/>
      <c r="T67" s="49"/>
      <c r="U67" s="49"/>
      <c r="V67" s="50"/>
    </row>
    <row r="68" spans="2:22" x14ac:dyDescent="0.2">
      <c r="G68" s="23"/>
      <c r="H68" s="23"/>
      <c r="I68" s="23"/>
      <c r="J68" s="23"/>
      <c r="K68" s="23"/>
      <c r="L68" s="23"/>
      <c r="M68" s="23"/>
      <c r="N68" s="23"/>
      <c r="P68" s="48"/>
      <c r="Q68" s="49"/>
      <c r="R68" s="49"/>
      <c r="S68" s="49"/>
      <c r="T68" s="49"/>
      <c r="U68" s="49"/>
      <c r="V68" s="50"/>
    </row>
    <row r="69" spans="2:22" x14ac:dyDescent="0.2">
      <c r="G69" s="23"/>
      <c r="H69" s="23"/>
      <c r="I69" s="23"/>
      <c r="J69" s="23"/>
      <c r="K69" s="23"/>
      <c r="L69" s="23"/>
      <c r="M69" s="23"/>
      <c r="N69" s="23"/>
      <c r="P69" s="48"/>
      <c r="Q69" s="49"/>
      <c r="R69" s="49"/>
      <c r="S69" s="49"/>
      <c r="T69" s="49"/>
      <c r="U69" s="49"/>
      <c r="V69" s="50"/>
    </row>
    <row r="70" spans="2:22" x14ac:dyDescent="0.2">
      <c r="G70" s="23"/>
      <c r="H70" s="23"/>
      <c r="I70" s="23"/>
      <c r="J70" s="23"/>
      <c r="K70" s="23"/>
      <c r="L70" s="23"/>
      <c r="M70" s="23"/>
      <c r="N70" s="23"/>
      <c r="P70" s="48"/>
      <c r="Q70" s="49"/>
      <c r="R70" s="49"/>
      <c r="S70" s="49"/>
      <c r="T70" s="49"/>
      <c r="U70" s="49"/>
      <c r="V70" s="50"/>
    </row>
    <row r="71" spans="2:22" x14ac:dyDescent="0.2">
      <c r="G71" s="23"/>
      <c r="H71" s="23"/>
      <c r="I71" s="23"/>
      <c r="J71" s="23"/>
      <c r="K71" s="23"/>
      <c r="L71" s="23"/>
      <c r="M71" s="23"/>
      <c r="N71" s="23"/>
      <c r="P71" s="48"/>
      <c r="Q71" s="49"/>
      <c r="R71" s="49"/>
      <c r="S71" s="49"/>
      <c r="T71" s="49"/>
      <c r="U71" s="49"/>
      <c r="V71" s="50"/>
    </row>
    <row r="72" spans="2:22" x14ac:dyDescent="0.2">
      <c r="G72" s="23"/>
      <c r="H72" s="23"/>
      <c r="I72" s="23"/>
      <c r="J72" s="23"/>
      <c r="K72" s="23"/>
      <c r="L72" s="23"/>
      <c r="M72" s="23"/>
      <c r="N72" s="23"/>
      <c r="P72" s="48"/>
      <c r="Q72" s="49"/>
      <c r="R72" s="49"/>
      <c r="S72" s="49"/>
      <c r="T72" s="49"/>
      <c r="U72" s="49"/>
      <c r="V72" s="50"/>
    </row>
    <row r="73" spans="2:22" ht="12.75" customHeight="1" x14ac:dyDescent="0.2">
      <c r="G73" s="54"/>
      <c r="H73" s="54"/>
      <c r="I73" s="54"/>
      <c r="J73" s="54"/>
      <c r="K73" s="54"/>
      <c r="L73" s="54"/>
      <c r="M73" s="54"/>
      <c r="N73" s="54"/>
      <c r="P73" s="51"/>
      <c r="Q73" s="52"/>
      <c r="R73" s="52"/>
      <c r="S73" s="52"/>
      <c r="T73" s="52"/>
      <c r="U73" s="52"/>
      <c r="V73" s="53"/>
    </row>
    <row r="76" spans="2:22" ht="15" x14ac:dyDescent="0.2">
      <c r="B76" s="43" t="s">
        <v>10</v>
      </c>
      <c r="C76" s="43"/>
      <c r="D76" s="43"/>
      <c r="E76" s="43"/>
    </row>
    <row r="78" spans="2:22" x14ac:dyDescent="0.2">
      <c r="B78" s="44" t="s">
        <v>9</v>
      </c>
      <c r="C78" s="44"/>
      <c r="D78" s="44"/>
      <c r="E78" s="13" t="s">
        <v>14</v>
      </c>
      <c r="F78" s="4" t="s">
        <v>15</v>
      </c>
      <c r="G78" s="7">
        <v>2024</v>
      </c>
      <c r="P78" s="55"/>
      <c r="Q78" s="56"/>
      <c r="R78" s="56"/>
      <c r="S78" s="56"/>
      <c r="T78" s="56"/>
      <c r="U78" s="56"/>
      <c r="V78" s="57"/>
    </row>
    <row r="79" spans="2:22" x14ac:dyDescent="0.2">
      <c r="P79" s="58"/>
      <c r="Q79" s="40"/>
      <c r="R79" s="40"/>
      <c r="S79" s="40"/>
      <c r="T79" s="40"/>
      <c r="U79" s="40"/>
      <c r="V79" s="59"/>
    </row>
    <row r="80" spans="2:22" x14ac:dyDescent="0.2">
      <c r="B80" s="9" t="s">
        <v>16</v>
      </c>
      <c r="C80" s="9"/>
      <c r="D80" s="9"/>
      <c r="E80" s="9"/>
      <c r="G80" s="7">
        <v>3461</v>
      </c>
      <c r="H80" s="14"/>
      <c r="I80" s="14"/>
      <c r="J80" s="14"/>
      <c r="P80" s="58"/>
      <c r="Q80" s="40"/>
      <c r="R80" s="40"/>
      <c r="S80" s="40"/>
      <c r="T80" s="40"/>
      <c r="U80" s="40"/>
      <c r="V80" s="59"/>
    </row>
    <row r="81" spans="2:22" x14ac:dyDescent="0.2">
      <c r="B81" s="9" t="s">
        <v>17</v>
      </c>
      <c r="C81" s="9"/>
      <c r="D81" s="9"/>
      <c r="E81" s="9"/>
      <c r="F81" s="9"/>
      <c r="G81" s="15">
        <v>0.14599999999999999</v>
      </c>
      <c r="H81" s="14"/>
      <c r="I81" s="14"/>
      <c r="J81" s="14"/>
      <c r="K81" s="9"/>
      <c r="L81" s="9"/>
      <c r="M81" s="9"/>
      <c r="N81" s="9"/>
      <c r="P81" s="58"/>
      <c r="Q81" s="40"/>
      <c r="R81" s="40"/>
      <c r="S81" s="40"/>
      <c r="T81" s="40"/>
      <c r="U81" s="40"/>
      <c r="V81" s="59"/>
    </row>
    <row r="82" spans="2:22" x14ac:dyDescent="0.2">
      <c r="B82" s="9" t="s">
        <v>18</v>
      </c>
      <c r="C82" s="9"/>
      <c r="D82" s="9"/>
      <c r="E82" s="9"/>
      <c r="F82" s="9"/>
      <c r="G82" s="7">
        <v>3297</v>
      </c>
      <c r="H82" s="14"/>
      <c r="I82" s="14"/>
      <c r="J82" s="14"/>
      <c r="K82" s="9"/>
      <c r="L82" s="9"/>
      <c r="M82" s="9"/>
      <c r="N82" s="9"/>
      <c r="P82" s="58"/>
      <c r="Q82" s="40"/>
      <c r="R82" s="40"/>
      <c r="S82" s="40"/>
      <c r="T82" s="40"/>
      <c r="U82" s="40"/>
      <c r="V82" s="59"/>
    </row>
    <row r="83" spans="2:22" x14ac:dyDescent="0.2">
      <c r="B83" s="9" t="s">
        <v>19</v>
      </c>
      <c r="C83" s="9"/>
      <c r="D83" s="9"/>
      <c r="E83" s="9"/>
      <c r="F83" s="9"/>
      <c r="G83" s="16">
        <v>44348</v>
      </c>
      <c r="H83" s="10" t="s">
        <v>20</v>
      </c>
      <c r="I83" s="16">
        <v>44986</v>
      </c>
      <c r="J83" s="16"/>
      <c r="K83" s="9"/>
      <c r="L83" s="9"/>
      <c r="M83" s="9"/>
      <c r="N83" s="9"/>
      <c r="P83" s="58"/>
      <c r="Q83" s="40"/>
      <c r="R83" s="40"/>
      <c r="S83" s="40"/>
      <c r="T83" s="40"/>
      <c r="U83" s="40"/>
      <c r="V83" s="59"/>
    </row>
    <row r="84" spans="2:22" x14ac:dyDescent="0.2">
      <c r="B84" s="9" t="s">
        <v>21</v>
      </c>
      <c r="F84" s="9"/>
      <c r="G84" s="23" t="s">
        <v>22</v>
      </c>
      <c r="H84" s="23"/>
      <c r="I84" s="23"/>
      <c r="J84" s="23"/>
      <c r="K84" s="23"/>
      <c r="L84" s="23"/>
      <c r="M84" s="23"/>
      <c r="N84" s="23"/>
      <c r="P84" s="58"/>
      <c r="Q84" s="40"/>
      <c r="R84" s="40"/>
      <c r="S84" s="40"/>
      <c r="T84" s="40"/>
      <c r="U84" s="40"/>
      <c r="V84" s="59"/>
    </row>
    <row r="85" spans="2:22" x14ac:dyDescent="0.2">
      <c r="B85" s="9"/>
      <c r="G85" s="23"/>
      <c r="H85" s="23"/>
      <c r="I85" s="23"/>
      <c r="J85" s="23"/>
      <c r="K85" s="23"/>
      <c r="L85" s="23"/>
      <c r="M85" s="23"/>
      <c r="N85" s="23"/>
      <c r="P85" s="58"/>
      <c r="Q85" s="40"/>
      <c r="R85" s="40"/>
      <c r="S85" s="40"/>
      <c r="T85" s="40"/>
      <c r="U85" s="40"/>
      <c r="V85" s="59"/>
    </row>
    <row r="86" spans="2:22" x14ac:dyDescent="0.2">
      <c r="G86" s="23"/>
      <c r="H86" s="23"/>
      <c r="I86" s="23"/>
      <c r="J86" s="23"/>
      <c r="K86" s="23"/>
      <c r="L86" s="23"/>
      <c r="M86" s="23"/>
      <c r="N86" s="23"/>
      <c r="P86" s="58"/>
      <c r="Q86" s="40"/>
      <c r="R86" s="40"/>
      <c r="S86" s="40"/>
      <c r="T86" s="40"/>
      <c r="U86" s="40"/>
      <c r="V86" s="59"/>
    </row>
    <row r="87" spans="2:22" x14ac:dyDescent="0.2">
      <c r="G87" s="23"/>
      <c r="H87" s="23"/>
      <c r="I87" s="23"/>
      <c r="J87" s="23"/>
      <c r="K87" s="23"/>
      <c r="L87" s="23"/>
      <c r="M87" s="23"/>
      <c r="N87" s="23"/>
      <c r="P87" s="58"/>
      <c r="Q87" s="40"/>
      <c r="R87" s="40"/>
      <c r="S87" s="40"/>
      <c r="T87" s="40"/>
      <c r="U87" s="40"/>
      <c r="V87" s="59"/>
    </row>
    <row r="88" spans="2:22" x14ac:dyDescent="0.2">
      <c r="G88" s="23"/>
      <c r="H88" s="23"/>
      <c r="I88" s="23"/>
      <c r="J88" s="23"/>
      <c r="K88" s="23"/>
      <c r="L88" s="23"/>
      <c r="M88" s="23"/>
      <c r="N88" s="23"/>
      <c r="P88" s="58"/>
      <c r="Q88" s="40"/>
      <c r="R88" s="40"/>
      <c r="S88" s="40"/>
      <c r="T88" s="40"/>
      <c r="U88" s="40"/>
      <c r="V88" s="59"/>
    </row>
    <row r="89" spans="2:22" x14ac:dyDescent="0.2">
      <c r="G89" s="23"/>
      <c r="H89" s="23"/>
      <c r="I89" s="23"/>
      <c r="J89" s="23"/>
      <c r="K89" s="23"/>
      <c r="L89" s="23"/>
      <c r="M89" s="23"/>
      <c r="N89" s="23"/>
      <c r="P89" s="58"/>
      <c r="Q89" s="40"/>
      <c r="R89" s="40"/>
      <c r="S89" s="40"/>
      <c r="T89" s="40"/>
      <c r="U89" s="40"/>
      <c r="V89" s="59"/>
    </row>
    <row r="90" spans="2:22" x14ac:dyDescent="0.2">
      <c r="G90" s="23"/>
      <c r="H90" s="23"/>
      <c r="I90" s="23"/>
      <c r="J90" s="23"/>
      <c r="K90" s="23"/>
      <c r="L90" s="23"/>
      <c r="M90" s="23"/>
      <c r="N90" s="23"/>
      <c r="P90" s="58"/>
      <c r="Q90" s="40"/>
      <c r="R90" s="40"/>
      <c r="S90" s="40"/>
      <c r="T90" s="40"/>
      <c r="U90" s="40"/>
      <c r="V90" s="59"/>
    </row>
    <row r="91" spans="2:22" x14ac:dyDescent="0.2">
      <c r="G91" s="23"/>
      <c r="H91" s="23"/>
      <c r="I91" s="23"/>
      <c r="J91" s="23"/>
      <c r="K91" s="23"/>
      <c r="L91" s="23"/>
      <c r="M91" s="23"/>
      <c r="N91" s="23"/>
      <c r="P91" s="58"/>
      <c r="Q91" s="40"/>
      <c r="R91" s="40"/>
      <c r="S91" s="40"/>
      <c r="T91" s="40"/>
      <c r="U91" s="40"/>
      <c r="V91" s="59"/>
    </row>
    <row r="92" spans="2:22" x14ac:dyDescent="0.2">
      <c r="G92" s="23"/>
      <c r="H92" s="23"/>
      <c r="I92" s="23"/>
      <c r="J92" s="23"/>
      <c r="K92" s="23"/>
      <c r="L92" s="23"/>
      <c r="M92" s="23"/>
      <c r="N92" s="23"/>
      <c r="P92" s="58"/>
      <c r="Q92" s="40"/>
      <c r="R92" s="40"/>
      <c r="S92" s="40"/>
      <c r="T92" s="40"/>
      <c r="U92" s="40"/>
      <c r="V92" s="59"/>
    </row>
    <row r="93" spans="2:22" x14ac:dyDescent="0.2">
      <c r="G93" s="23"/>
      <c r="H93" s="23"/>
      <c r="I93" s="23"/>
      <c r="J93" s="23"/>
      <c r="K93" s="23"/>
      <c r="L93" s="23"/>
      <c r="M93" s="23"/>
      <c r="N93" s="23"/>
      <c r="P93" s="60"/>
      <c r="Q93" s="61"/>
      <c r="R93" s="61"/>
      <c r="S93" s="61"/>
      <c r="T93" s="61"/>
      <c r="U93" s="61"/>
      <c r="V93" s="62"/>
    </row>
    <row r="94" spans="2:22" x14ac:dyDescent="0.2">
      <c r="G94" s="54"/>
      <c r="H94" s="54"/>
      <c r="I94" s="54"/>
      <c r="J94" s="54"/>
      <c r="K94" s="54"/>
      <c r="L94" s="54"/>
      <c r="M94" s="54"/>
      <c r="N94" s="54"/>
    </row>
    <row r="97" spans="2:22" ht="15" x14ac:dyDescent="0.2">
      <c r="B97" s="43"/>
      <c r="C97" s="43"/>
      <c r="D97" s="43"/>
      <c r="E97" s="43"/>
    </row>
    <row r="99" spans="2:22" x14ac:dyDescent="0.2">
      <c r="B99" s="44"/>
      <c r="C99" s="44"/>
      <c r="D99" s="44"/>
      <c r="E99" s="13"/>
      <c r="G99" s="7"/>
    </row>
    <row r="101" spans="2:22" x14ac:dyDescent="0.2">
      <c r="B101" s="9"/>
      <c r="C101" s="9"/>
      <c r="D101" s="9"/>
      <c r="E101" s="9"/>
      <c r="G101" s="7"/>
      <c r="H101" s="14"/>
      <c r="I101" s="14"/>
      <c r="J101" s="14"/>
      <c r="P101" s="40"/>
      <c r="Q101" s="40"/>
      <c r="R101" s="40"/>
      <c r="S101" s="40"/>
      <c r="T101" s="40"/>
      <c r="U101" s="40"/>
      <c r="V101" s="40"/>
    </row>
    <row r="102" spans="2:22" x14ac:dyDescent="0.2">
      <c r="B102" s="9"/>
      <c r="C102" s="9"/>
      <c r="D102" s="9"/>
      <c r="E102" s="9"/>
      <c r="F102" s="9"/>
      <c r="G102" s="17"/>
      <c r="H102" s="14"/>
      <c r="I102" s="14"/>
      <c r="J102" s="14"/>
      <c r="K102" s="9"/>
      <c r="L102" s="9"/>
      <c r="M102" s="9"/>
      <c r="N102" s="9"/>
      <c r="P102" s="40"/>
      <c r="Q102" s="40"/>
      <c r="R102" s="40"/>
      <c r="S102" s="40"/>
      <c r="T102" s="40"/>
      <c r="U102" s="40"/>
      <c r="V102" s="40"/>
    </row>
    <row r="103" spans="2:22" x14ac:dyDescent="0.2">
      <c r="B103" s="9"/>
      <c r="C103" s="9"/>
      <c r="D103" s="9"/>
      <c r="E103" s="9"/>
      <c r="F103" s="9"/>
      <c r="G103" s="7"/>
      <c r="H103" s="14"/>
      <c r="I103" s="14"/>
      <c r="J103" s="14"/>
      <c r="K103" s="9"/>
      <c r="L103" s="9"/>
      <c r="M103" s="9"/>
      <c r="N103" s="9"/>
      <c r="P103" s="40"/>
      <c r="Q103" s="40"/>
      <c r="R103" s="40"/>
      <c r="S103" s="40"/>
      <c r="T103" s="40"/>
      <c r="U103" s="40"/>
      <c r="V103" s="40"/>
    </row>
    <row r="104" spans="2:22" x14ac:dyDescent="0.2">
      <c r="B104" s="9"/>
      <c r="C104" s="9"/>
      <c r="D104" s="9"/>
      <c r="E104" s="9"/>
      <c r="F104" s="9"/>
      <c r="G104" s="16"/>
      <c r="H104" s="10"/>
      <c r="I104" s="16"/>
      <c r="J104" s="16"/>
      <c r="K104" s="9"/>
      <c r="L104" s="9"/>
      <c r="M104" s="9"/>
      <c r="N104" s="9"/>
      <c r="P104" s="40"/>
      <c r="Q104" s="40"/>
      <c r="R104" s="40"/>
      <c r="S104" s="40"/>
      <c r="T104" s="40"/>
      <c r="U104" s="40"/>
      <c r="V104" s="40"/>
    </row>
    <row r="105" spans="2:22" x14ac:dyDescent="0.2">
      <c r="B105" s="9"/>
      <c r="G105" s="23"/>
      <c r="H105" s="41"/>
      <c r="I105" s="41"/>
      <c r="J105" s="41"/>
      <c r="K105" s="41"/>
      <c r="L105" s="41"/>
      <c r="M105" s="41"/>
      <c r="N105" s="41"/>
      <c r="P105" s="40"/>
      <c r="Q105" s="40"/>
      <c r="R105" s="40"/>
      <c r="S105" s="40"/>
      <c r="T105" s="40"/>
      <c r="U105" s="40"/>
      <c r="V105" s="40"/>
    </row>
    <row r="106" spans="2:22" x14ac:dyDescent="0.2">
      <c r="G106" s="41"/>
      <c r="H106" s="41"/>
      <c r="I106" s="41"/>
      <c r="J106" s="41"/>
      <c r="K106" s="41"/>
      <c r="L106" s="41"/>
      <c r="M106" s="41"/>
      <c r="N106" s="41"/>
      <c r="P106" s="40"/>
      <c r="Q106" s="40"/>
      <c r="R106" s="40"/>
      <c r="S106" s="40"/>
      <c r="T106" s="40"/>
      <c r="U106" s="40"/>
      <c r="V106" s="40"/>
    </row>
    <row r="107" spans="2:22" x14ac:dyDescent="0.2">
      <c r="G107" s="41"/>
      <c r="H107" s="41"/>
      <c r="I107" s="41"/>
      <c r="J107" s="41"/>
      <c r="K107" s="41"/>
      <c r="L107" s="41"/>
      <c r="M107" s="41"/>
      <c r="N107" s="41"/>
      <c r="P107" s="40"/>
      <c r="Q107" s="40"/>
      <c r="R107" s="40"/>
      <c r="S107" s="40"/>
      <c r="T107" s="40"/>
      <c r="U107" s="40"/>
      <c r="V107" s="40"/>
    </row>
    <row r="108" spans="2:22" x14ac:dyDescent="0.2">
      <c r="G108" s="41"/>
      <c r="H108" s="41"/>
      <c r="I108" s="41"/>
      <c r="J108" s="41"/>
      <c r="K108" s="41"/>
      <c r="L108" s="41"/>
      <c r="M108" s="41"/>
      <c r="N108" s="41"/>
      <c r="P108" s="40"/>
      <c r="Q108" s="40"/>
      <c r="R108" s="40"/>
      <c r="S108" s="40"/>
      <c r="T108" s="40"/>
      <c r="U108" s="40"/>
      <c r="V108" s="40"/>
    </row>
    <row r="109" spans="2:22" x14ac:dyDescent="0.2">
      <c r="G109" s="41"/>
      <c r="H109" s="41"/>
      <c r="I109" s="41"/>
      <c r="J109" s="41"/>
      <c r="K109" s="41"/>
      <c r="L109" s="41"/>
      <c r="M109" s="41"/>
      <c r="N109" s="41"/>
      <c r="P109" s="40"/>
      <c r="Q109" s="40"/>
      <c r="R109" s="40"/>
      <c r="S109" s="40"/>
      <c r="T109" s="40"/>
      <c r="U109" s="40"/>
      <c r="V109" s="40"/>
    </row>
    <row r="110" spans="2:22" x14ac:dyDescent="0.2">
      <c r="G110" s="41"/>
      <c r="H110" s="41"/>
      <c r="I110" s="41"/>
      <c r="J110" s="41"/>
      <c r="K110" s="41"/>
      <c r="L110" s="41"/>
      <c r="M110" s="41"/>
      <c r="N110" s="41"/>
      <c r="P110" s="40"/>
      <c r="Q110" s="40"/>
      <c r="R110" s="40"/>
      <c r="S110" s="40"/>
      <c r="T110" s="40"/>
      <c r="U110" s="40"/>
      <c r="V110" s="40"/>
    </row>
    <row r="111" spans="2:22" x14ac:dyDescent="0.2">
      <c r="G111" s="41"/>
      <c r="H111" s="41"/>
      <c r="I111" s="41"/>
      <c r="J111" s="41"/>
      <c r="K111" s="41"/>
      <c r="L111" s="41"/>
      <c r="M111" s="41"/>
      <c r="N111" s="41"/>
      <c r="P111" s="40"/>
      <c r="Q111" s="40"/>
      <c r="R111" s="40"/>
      <c r="S111" s="40"/>
      <c r="T111" s="40"/>
      <c r="U111" s="40"/>
      <c r="V111" s="40"/>
    </row>
    <row r="112" spans="2:22" x14ac:dyDescent="0.2">
      <c r="G112" s="41"/>
      <c r="H112" s="41"/>
      <c r="I112" s="41"/>
      <c r="J112" s="41"/>
      <c r="K112" s="41"/>
      <c r="L112" s="41"/>
      <c r="M112" s="41"/>
      <c r="N112" s="41"/>
      <c r="P112" s="40"/>
      <c r="Q112" s="40"/>
      <c r="R112" s="40"/>
      <c r="S112" s="40"/>
      <c r="T112" s="40"/>
      <c r="U112" s="40"/>
      <c r="V112" s="40"/>
    </row>
    <row r="113" spans="7:22" x14ac:dyDescent="0.2">
      <c r="G113" s="41"/>
      <c r="H113" s="41"/>
      <c r="I113" s="41"/>
      <c r="J113" s="41"/>
      <c r="K113" s="41"/>
      <c r="L113" s="41"/>
      <c r="M113" s="41"/>
      <c r="N113" s="41"/>
      <c r="P113" s="40"/>
      <c r="Q113" s="40"/>
      <c r="R113" s="40"/>
      <c r="S113" s="40"/>
      <c r="T113" s="40"/>
      <c r="U113" s="40"/>
      <c r="V113" s="40"/>
    </row>
    <row r="114" spans="7:22" x14ac:dyDescent="0.2">
      <c r="G114" s="41"/>
      <c r="H114" s="41"/>
      <c r="I114" s="41"/>
      <c r="J114" s="41"/>
      <c r="K114" s="41"/>
      <c r="L114" s="41"/>
      <c r="M114" s="41"/>
      <c r="N114" s="41"/>
      <c r="P114" s="40"/>
      <c r="Q114" s="40"/>
      <c r="R114" s="40"/>
      <c r="S114" s="40"/>
      <c r="T114" s="40"/>
      <c r="U114" s="40"/>
      <c r="V114" s="40"/>
    </row>
    <row r="115" spans="7:22" x14ac:dyDescent="0.2">
      <c r="P115" s="40"/>
      <c r="Q115" s="40"/>
      <c r="R115" s="40"/>
      <c r="S115" s="40"/>
      <c r="T115" s="40"/>
      <c r="U115" s="40"/>
      <c r="V115" s="40"/>
    </row>
    <row r="116" spans="7:22" x14ac:dyDescent="0.2">
      <c r="P116" s="40"/>
      <c r="Q116" s="40"/>
      <c r="R116" s="40"/>
      <c r="S116" s="40"/>
      <c r="T116" s="40"/>
      <c r="U116" s="40"/>
      <c r="V116" s="40"/>
    </row>
  </sheetData>
  <mergeCells count="39">
    <mergeCell ref="P101:V116"/>
    <mergeCell ref="G105:N114"/>
    <mergeCell ref="P52:V55"/>
    <mergeCell ref="B55:E55"/>
    <mergeCell ref="B57:D57"/>
    <mergeCell ref="P58:V73"/>
    <mergeCell ref="G63:N73"/>
    <mergeCell ref="B76:E76"/>
    <mergeCell ref="B78:D78"/>
    <mergeCell ref="P78:V93"/>
    <mergeCell ref="G84:N94"/>
    <mergeCell ref="B97:E97"/>
    <mergeCell ref="B99:D99"/>
    <mergeCell ref="B47:N50"/>
    <mergeCell ref="C40:E40"/>
    <mergeCell ref="F40:H40"/>
    <mergeCell ref="I40:J40"/>
    <mergeCell ref="K40:M40"/>
    <mergeCell ref="C41:E41"/>
    <mergeCell ref="F41:H41"/>
    <mergeCell ref="I41:J41"/>
    <mergeCell ref="K41:M41"/>
    <mergeCell ref="C42:E42"/>
    <mergeCell ref="F42:H42"/>
    <mergeCell ref="I42:J42"/>
    <mergeCell ref="K42:M42"/>
    <mergeCell ref="B44:N44"/>
    <mergeCell ref="B28:N28"/>
    <mergeCell ref="B30:F30"/>
    <mergeCell ref="B32:N37"/>
    <mergeCell ref="C39:E39"/>
    <mergeCell ref="F39:H39"/>
    <mergeCell ref="I39:J39"/>
    <mergeCell ref="K39:M39"/>
    <mergeCell ref="B26:N26"/>
    <mergeCell ref="B7:N8"/>
    <mergeCell ref="B9:N9"/>
    <mergeCell ref="B11:C11"/>
    <mergeCell ref="B13:N24"/>
  </mergeCells>
  <dataValidations disablePrompts="1" count="3">
    <dataValidation type="list" allowBlank="1" showInputMessage="1" showErrorMessage="1" sqref="F57 F99 F78" xr:uid="{E09FCC52-2668-475A-B0C5-D2A3986CB573}">
      <formula1>"March,June,September,December"</formula1>
    </dataValidation>
    <dataValidation type="list" allowBlank="1" showInputMessage="1" showErrorMessage="1" sqref="B55:E55 B97:E97 B76:E76" xr:uid="{D34D7F1A-6734-4811-84A5-6CFB7DFC8A38}">
      <formula1>"New South Wales,Victoria,Queensland,South Australia,Western Australia,Tasmania,Northern Territory,Australian Capital Territory"</formula1>
    </dataValidation>
    <dataValidation type="list" allowBlank="1" showInputMessage="1" showErrorMessage="1" sqref="B57:D57 B99:D99 B78:D78" xr:uid="{30F604A5-0061-473C-B39D-028FB198F66B}">
      <formula1>"Commencements,Completions,Cancellations/withdrawals"</formula1>
    </dataValidation>
  </dataValidations>
  <hyperlinks>
    <hyperlink ref="B26:N26" r:id="rId1" display="https://www.ncver.edu.au/publications/publications/all-publications/estimation-of-apprentice-and-trainee-statistics." xr:uid="{2EE0640B-929C-40A0-8317-FD7B017B7D3F}"/>
    <hyperlink ref="B9:J9" r:id="rId2" display="https://www.ncver.edu.au/data/collection/apprentices-and-trainees-collection/apprentices-and-trainees-quarterly." xr:uid="{8E3A3688-52ED-4EFC-87AB-9DC4A688E178}"/>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92F7-0C64-43BB-81DB-5954D87D0355}">
  <sheetPr codeName="Sheet32"/>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63" t="str">
        <f>"Expired contracts for Collection "&amp;'[1]Triangle Australia'!C3</f>
        <v>Expired contracts for Collection 120</v>
      </c>
      <c r="C6" s="63"/>
      <c r="D6" s="63"/>
      <c r="E6" s="63"/>
      <c r="F6" s="63"/>
      <c r="G6" s="63"/>
    </row>
    <row r="7" spans="2:11" ht="8.25" customHeight="1" x14ac:dyDescent="0.25">
      <c r="B7" s="1"/>
      <c r="C7" s="1"/>
      <c r="D7" s="1"/>
      <c r="E7" s="1"/>
      <c r="F7" s="1"/>
      <c r="G7" s="1"/>
    </row>
    <row r="8" spans="2:11" x14ac:dyDescent="0.25">
      <c r="B8" s="42" t="s">
        <v>29</v>
      </c>
      <c r="C8" s="42"/>
      <c r="D8" s="42"/>
      <c r="E8" s="42"/>
      <c r="F8" s="42"/>
      <c r="G8" s="42"/>
      <c r="H8" s="42"/>
      <c r="I8" s="42"/>
      <c r="J8" s="42"/>
      <c r="K8" s="42"/>
    </row>
    <row r="9" spans="2:11" x14ac:dyDescent="0.25">
      <c r="B9" s="42"/>
      <c r="C9" s="42"/>
      <c r="D9" s="42"/>
      <c r="E9" s="42"/>
      <c r="F9" s="42"/>
      <c r="G9" s="42"/>
      <c r="H9" s="42"/>
      <c r="I9" s="42"/>
      <c r="J9" s="42"/>
      <c r="K9" s="42"/>
    </row>
    <row r="10" spans="2:11" x14ac:dyDescent="0.25">
      <c r="B10" s="42"/>
      <c r="C10" s="42"/>
      <c r="D10" s="42"/>
      <c r="E10" s="42"/>
      <c r="F10" s="42"/>
      <c r="G10" s="42"/>
      <c r="H10" s="42"/>
      <c r="I10" s="42"/>
      <c r="J10" s="42"/>
      <c r="K10" s="42"/>
    </row>
    <row r="11" spans="2:11" x14ac:dyDescent="0.25">
      <c r="B11" s="42"/>
      <c r="C11" s="42"/>
      <c r="D11" s="42"/>
      <c r="E11" s="42"/>
      <c r="F11" s="42"/>
      <c r="G11" s="42"/>
      <c r="H11" s="42"/>
      <c r="I11" s="42"/>
      <c r="J11" s="42"/>
      <c r="K11" s="42"/>
    </row>
    <row r="12" spans="2:11" ht="20.25" customHeight="1" x14ac:dyDescent="0.25">
      <c r="B12" s="42"/>
      <c r="C12" s="42"/>
      <c r="D12" s="42"/>
      <c r="E12" s="42"/>
      <c r="F12" s="42"/>
      <c r="G12" s="42"/>
      <c r="H12" s="42"/>
      <c r="I12" s="42"/>
      <c r="J12" s="42"/>
      <c r="K12" s="42"/>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6EB1-D0CD-4862-88F4-4B1FC76EA6A4}">
  <sheetPr codeName="Sheet33"/>
  <dimension ref="B5:K14"/>
  <sheetViews>
    <sheetView showGridLines="0" showRowColHeaders="0" workbookViewId="0">
      <selection activeCell="B8" sqref="B8:K12"/>
    </sheetView>
  </sheetViews>
  <sheetFormatPr defaultRowHeight="15" x14ac:dyDescent="0.25"/>
  <cols>
    <col min="1" max="1" width="2.5703125" customWidth="1"/>
  </cols>
  <sheetData>
    <row r="5" spans="2:11" ht="9.75" customHeight="1" x14ac:dyDescent="0.25"/>
    <row r="6" spans="2:11" ht="18" x14ac:dyDescent="0.25">
      <c r="B6" s="63" t="str">
        <f>"Expired contracts for Collection "&amp;'[1]Triangle Australia'!C3</f>
        <v>Expired contracts for Collection 120</v>
      </c>
      <c r="C6" s="63"/>
      <c r="D6" s="63"/>
      <c r="E6" s="63"/>
      <c r="F6" s="63"/>
      <c r="G6" s="63"/>
    </row>
    <row r="7" spans="2:11" ht="8.25" customHeight="1" x14ac:dyDescent="0.25">
      <c r="B7" s="1"/>
      <c r="C7" s="1"/>
      <c r="D7" s="1"/>
      <c r="E7" s="1"/>
      <c r="F7" s="1"/>
      <c r="G7" s="1"/>
    </row>
    <row r="8" spans="2:11" ht="14.45" customHeight="1" x14ac:dyDescent="0.25">
      <c r="B8" s="42" t="s">
        <v>29</v>
      </c>
      <c r="C8" s="42"/>
      <c r="D8" s="42"/>
      <c r="E8" s="42"/>
      <c r="F8" s="42"/>
      <c r="G8" s="42"/>
      <c r="H8" s="42"/>
      <c r="I8" s="42"/>
      <c r="J8" s="42"/>
      <c r="K8" s="42"/>
    </row>
    <row r="9" spans="2:11" x14ac:dyDescent="0.25">
      <c r="B9" s="42"/>
      <c r="C9" s="42"/>
      <c r="D9" s="42"/>
      <c r="E9" s="42"/>
      <c r="F9" s="42"/>
      <c r="G9" s="42"/>
      <c r="H9" s="42"/>
      <c r="I9" s="42"/>
      <c r="J9" s="42"/>
      <c r="K9" s="42"/>
    </row>
    <row r="10" spans="2:11" x14ac:dyDescent="0.25">
      <c r="B10" s="42"/>
      <c r="C10" s="42"/>
      <c r="D10" s="42"/>
      <c r="E10" s="42"/>
      <c r="F10" s="42"/>
      <c r="G10" s="42"/>
      <c r="H10" s="42"/>
      <c r="I10" s="42"/>
      <c r="J10" s="42"/>
      <c r="K10" s="42"/>
    </row>
    <row r="11" spans="2:11" x14ac:dyDescent="0.25">
      <c r="B11" s="42"/>
      <c r="C11" s="42"/>
      <c r="D11" s="42"/>
      <c r="E11" s="42"/>
      <c r="F11" s="42"/>
      <c r="G11" s="42"/>
      <c r="H11" s="42"/>
      <c r="I11" s="42"/>
      <c r="J11" s="42"/>
      <c r="K11" s="42"/>
    </row>
    <row r="12" spans="2:11" ht="20.25" customHeight="1" x14ac:dyDescent="0.25">
      <c r="B12" s="42"/>
      <c r="C12" s="42"/>
      <c r="D12" s="42"/>
      <c r="E12" s="42"/>
      <c r="F12" s="42"/>
      <c r="G12" s="42"/>
      <c r="H12" s="42"/>
      <c r="I12" s="42"/>
      <c r="J12" s="42"/>
      <c r="K12" s="42"/>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6FAC1-512E-4CF5-8E96-0E0FCE1EE322}">
  <sheetPr codeName="Sheet34"/>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63" t="str">
        <f>"Expired contracts for Collection "&amp;'[1]Triangle Australia'!C3</f>
        <v>Expired contracts for Collection 120</v>
      </c>
      <c r="C6" s="63"/>
      <c r="D6" s="63"/>
      <c r="E6" s="63"/>
      <c r="F6" s="63"/>
      <c r="G6" s="63"/>
    </row>
    <row r="7" spans="2:11" ht="8.25" customHeight="1" x14ac:dyDescent="0.25">
      <c r="B7" s="1"/>
      <c r="C7" s="1"/>
      <c r="D7" s="1"/>
      <c r="E7" s="1"/>
      <c r="F7" s="1"/>
      <c r="G7" s="1"/>
    </row>
    <row r="8" spans="2:11" ht="14.45" customHeight="1" x14ac:dyDescent="0.25">
      <c r="B8" s="42" t="s">
        <v>29</v>
      </c>
      <c r="C8" s="42"/>
      <c r="D8" s="42"/>
      <c r="E8" s="42"/>
      <c r="F8" s="42"/>
      <c r="G8" s="42"/>
      <c r="H8" s="42"/>
      <c r="I8" s="42"/>
      <c r="J8" s="42"/>
      <c r="K8" s="42"/>
    </row>
    <row r="9" spans="2:11" x14ac:dyDescent="0.25">
      <c r="B9" s="42"/>
      <c r="C9" s="42"/>
      <c r="D9" s="42"/>
      <c r="E9" s="42"/>
      <c r="F9" s="42"/>
      <c r="G9" s="42"/>
      <c r="H9" s="42"/>
      <c r="I9" s="42"/>
      <c r="J9" s="42"/>
      <c r="K9" s="42"/>
    </row>
    <row r="10" spans="2:11" x14ac:dyDescent="0.25">
      <c r="B10" s="42"/>
      <c r="C10" s="42"/>
      <c r="D10" s="42"/>
      <c r="E10" s="42"/>
      <c r="F10" s="42"/>
      <c r="G10" s="42"/>
      <c r="H10" s="42"/>
      <c r="I10" s="42"/>
      <c r="J10" s="42"/>
      <c r="K10" s="42"/>
    </row>
    <row r="11" spans="2:11" x14ac:dyDescent="0.25">
      <c r="B11" s="42"/>
      <c r="C11" s="42"/>
      <c r="D11" s="42"/>
      <c r="E11" s="42"/>
      <c r="F11" s="42"/>
      <c r="G11" s="42"/>
      <c r="H11" s="42"/>
      <c r="I11" s="42"/>
      <c r="J11" s="42"/>
      <c r="K11" s="42"/>
    </row>
    <row r="12" spans="2:11" ht="20.25" customHeight="1" x14ac:dyDescent="0.25">
      <c r="B12" s="42"/>
      <c r="C12" s="42"/>
      <c r="D12" s="42"/>
      <c r="E12" s="42"/>
      <c r="F12" s="42"/>
      <c r="G12" s="42"/>
      <c r="H12" s="42"/>
      <c r="I12" s="42"/>
      <c r="J12" s="42"/>
      <c r="K12" s="42"/>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4E0E5-E603-4B5F-8CA3-0273BA0DFF6D}">
  <sheetPr codeName="Sheet35"/>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63" t="str">
        <f>"Expired contracts for Collection "&amp;'[1]Triangle Australia'!C3</f>
        <v>Expired contracts for Collection 120</v>
      </c>
      <c r="C6" s="63"/>
      <c r="D6" s="63"/>
      <c r="E6" s="63"/>
      <c r="F6" s="63"/>
      <c r="G6" s="63"/>
    </row>
    <row r="7" spans="2:11" ht="8.25" customHeight="1" x14ac:dyDescent="0.25">
      <c r="B7" s="1"/>
      <c r="C7" s="1"/>
      <c r="D7" s="1"/>
      <c r="E7" s="1"/>
      <c r="F7" s="1"/>
      <c r="G7" s="1"/>
    </row>
    <row r="8" spans="2:11" ht="14.45" customHeight="1" x14ac:dyDescent="0.25">
      <c r="B8" s="42" t="s">
        <v>29</v>
      </c>
      <c r="C8" s="42"/>
      <c r="D8" s="42"/>
      <c r="E8" s="42"/>
      <c r="F8" s="42"/>
      <c r="G8" s="42"/>
      <c r="H8" s="42"/>
      <c r="I8" s="42"/>
      <c r="J8" s="42"/>
      <c r="K8" s="42"/>
    </row>
    <row r="9" spans="2:11" x14ac:dyDescent="0.25">
      <c r="B9" s="42"/>
      <c r="C9" s="42"/>
      <c r="D9" s="42"/>
      <c r="E9" s="42"/>
      <c r="F9" s="42"/>
      <c r="G9" s="42"/>
      <c r="H9" s="42"/>
      <c r="I9" s="42"/>
      <c r="J9" s="42"/>
      <c r="K9" s="42"/>
    </row>
    <row r="10" spans="2:11" x14ac:dyDescent="0.25">
      <c r="B10" s="42"/>
      <c r="C10" s="42"/>
      <c r="D10" s="42"/>
      <c r="E10" s="42"/>
      <c r="F10" s="42"/>
      <c r="G10" s="42"/>
      <c r="H10" s="42"/>
      <c r="I10" s="42"/>
      <c r="J10" s="42"/>
      <c r="K10" s="42"/>
    </row>
    <row r="11" spans="2:11" x14ac:dyDescent="0.25">
      <c r="B11" s="42"/>
      <c r="C11" s="42"/>
      <c r="D11" s="42"/>
      <c r="E11" s="42"/>
      <c r="F11" s="42"/>
      <c r="G11" s="42"/>
      <c r="H11" s="42"/>
      <c r="I11" s="42"/>
      <c r="J11" s="42"/>
      <c r="K11" s="42"/>
    </row>
    <row r="12" spans="2:11" ht="20.25" customHeight="1" x14ac:dyDescent="0.25">
      <c r="B12" s="42"/>
      <c r="C12" s="42"/>
      <c r="D12" s="42"/>
      <c r="E12" s="42"/>
      <c r="F12" s="42"/>
      <c r="G12" s="42"/>
      <c r="H12" s="42"/>
      <c r="I12" s="42"/>
      <c r="J12" s="42"/>
      <c r="K12" s="42"/>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9941-C77A-46A8-9E69-75AE3A0724E5}">
  <sheetPr codeName="Sheet36"/>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63" t="str">
        <f>"Expired contracts for Collection "&amp;'[1]Triangle Australia'!C3</f>
        <v>Expired contracts for Collection 120</v>
      </c>
      <c r="C6" s="63"/>
      <c r="D6" s="63"/>
      <c r="E6" s="63"/>
      <c r="F6" s="63"/>
      <c r="G6" s="63"/>
    </row>
    <row r="7" spans="2:11" ht="8.25" customHeight="1" x14ac:dyDescent="0.25">
      <c r="B7" s="1"/>
      <c r="C7" s="1"/>
      <c r="D7" s="1"/>
      <c r="E7" s="1"/>
      <c r="F7" s="1"/>
      <c r="G7" s="1"/>
    </row>
    <row r="8" spans="2:11" ht="14.45" customHeight="1" x14ac:dyDescent="0.25">
      <c r="B8" s="42" t="s">
        <v>29</v>
      </c>
      <c r="C8" s="42"/>
      <c r="D8" s="42"/>
      <c r="E8" s="42"/>
      <c r="F8" s="42"/>
      <c r="G8" s="42"/>
      <c r="H8" s="42"/>
      <c r="I8" s="42"/>
      <c r="J8" s="42"/>
      <c r="K8" s="42"/>
    </row>
    <row r="9" spans="2:11" x14ac:dyDescent="0.25">
      <c r="B9" s="42"/>
      <c r="C9" s="42"/>
      <c r="D9" s="42"/>
      <c r="E9" s="42"/>
      <c r="F9" s="42"/>
      <c r="G9" s="42"/>
      <c r="H9" s="42"/>
      <c r="I9" s="42"/>
      <c r="J9" s="42"/>
      <c r="K9" s="42"/>
    </row>
    <row r="10" spans="2:11" x14ac:dyDescent="0.25">
      <c r="B10" s="42"/>
      <c r="C10" s="42"/>
      <c r="D10" s="42"/>
      <c r="E10" s="42"/>
      <c r="F10" s="42"/>
      <c r="G10" s="42"/>
      <c r="H10" s="42"/>
      <c r="I10" s="42"/>
      <c r="J10" s="42"/>
      <c r="K10" s="42"/>
    </row>
    <row r="11" spans="2:11" x14ac:dyDescent="0.25">
      <c r="B11" s="42"/>
      <c r="C11" s="42"/>
      <c r="D11" s="42"/>
      <c r="E11" s="42"/>
      <c r="F11" s="42"/>
      <c r="G11" s="42"/>
      <c r="H11" s="42"/>
      <c r="I11" s="42"/>
      <c r="J11" s="42"/>
      <c r="K11" s="42"/>
    </row>
    <row r="12" spans="2:11" ht="20.25" customHeight="1" x14ac:dyDescent="0.25">
      <c r="B12" s="42"/>
      <c r="C12" s="42"/>
      <c r="D12" s="42"/>
      <c r="E12" s="42"/>
      <c r="F12" s="42"/>
      <c r="G12" s="42"/>
      <c r="H12" s="42"/>
      <c r="I12" s="42"/>
      <c r="J12" s="42"/>
      <c r="K12" s="42"/>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48CC3-79B2-4342-BBFF-4A9285FF2160}">
  <sheetPr codeName="Sheet37"/>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63" t="str">
        <f>"Expired contracts for Collection "&amp;'[1]Triangle Australia'!C3</f>
        <v>Expired contracts for Collection 120</v>
      </c>
      <c r="C6" s="63"/>
      <c r="D6" s="63"/>
      <c r="E6" s="63"/>
      <c r="F6" s="63"/>
      <c r="G6" s="63"/>
    </row>
    <row r="7" spans="2:11" ht="8.25" customHeight="1" x14ac:dyDescent="0.25">
      <c r="B7" s="1"/>
      <c r="C7" s="1"/>
      <c r="D7" s="1"/>
      <c r="E7" s="1"/>
      <c r="F7" s="1"/>
      <c r="G7" s="1"/>
    </row>
    <row r="8" spans="2:11" ht="14.45" customHeight="1" x14ac:dyDescent="0.25">
      <c r="B8" s="42" t="s">
        <v>29</v>
      </c>
      <c r="C8" s="42"/>
      <c r="D8" s="42"/>
      <c r="E8" s="42"/>
      <c r="F8" s="42"/>
      <c r="G8" s="42"/>
      <c r="H8" s="42"/>
      <c r="I8" s="42"/>
      <c r="J8" s="42"/>
      <c r="K8" s="42"/>
    </row>
    <row r="9" spans="2:11" x14ac:dyDescent="0.25">
      <c r="B9" s="42"/>
      <c r="C9" s="42"/>
      <c r="D9" s="42"/>
      <c r="E9" s="42"/>
      <c r="F9" s="42"/>
      <c r="G9" s="42"/>
      <c r="H9" s="42"/>
      <c r="I9" s="42"/>
      <c r="J9" s="42"/>
      <c r="K9" s="42"/>
    </row>
    <row r="10" spans="2:11" x14ac:dyDescent="0.25">
      <c r="B10" s="42"/>
      <c r="C10" s="42"/>
      <c r="D10" s="42"/>
      <c r="E10" s="42"/>
      <c r="F10" s="42"/>
      <c r="G10" s="42"/>
      <c r="H10" s="42"/>
      <c r="I10" s="42"/>
      <c r="J10" s="42"/>
      <c r="K10" s="42"/>
    </row>
    <row r="11" spans="2:11" x14ac:dyDescent="0.25">
      <c r="B11" s="42"/>
      <c r="C11" s="42"/>
      <c r="D11" s="42"/>
      <c r="E11" s="42"/>
      <c r="F11" s="42"/>
      <c r="G11" s="42"/>
      <c r="H11" s="42"/>
      <c r="I11" s="42"/>
      <c r="J11" s="42"/>
      <c r="K11" s="42"/>
    </row>
    <row r="12" spans="2:11" ht="20.25" customHeight="1" x14ac:dyDescent="0.25">
      <c r="B12" s="42"/>
      <c r="C12" s="42"/>
      <c r="D12" s="42"/>
      <c r="E12" s="42"/>
      <c r="F12" s="42"/>
      <c r="G12" s="42"/>
      <c r="H12" s="42"/>
      <c r="I12" s="42"/>
      <c r="J12" s="42"/>
      <c r="K12" s="42"/>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726E7-F06C-4FC5-B3E3-11DEA1253CD2}">
  <sheetPr codeName="Sheet38"/>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63" t="str">
        <f>"Expired contracts for Collection "&amp;'[1]Triangle Australia'!C3</f>
        <v>Expired contracts for Collection 120</v>
      </c>
      <c r="C6" s="63"/>
      <c r="D6" s="63"/>
      <c r="E6" s="63"/>
      <c r="F6" s="63"/>
      <c r="G6" s="63"/>
    </row>
    <row r="7" spans="2:11" ht="8.25" customHeight="1" x14ac:dyDescent="0.25">
      <c r="B7" s="1"/>
      <c r="C7" s="1"/>
      <c r="D7" s="1"/>
      <c r="E7" s="1"/>
      <c r="F7" s="1"/>
      <c r="G7" s="1"/>
    </row>
    <row r="8" spans="2:11" ht="14.45" customHeight="1" x14ac:dyDescent="0.25">
      <c r="B8" s="42" t="s">
        <v>29</v>
      </c>
      <c r="C8" s="42"/>
      <c r="D8" s="42"/>
      <c r="E8" s="42"/>
      <c r="F8" s="42"/>
      <c r="G8" s="42"/>
      <c r="H8" s="42"/>
      <c r="I8" s="42"/>
      <c r="J8" s="42"/>
      <c r="K8" s="42"/>
    </row>
    <row r="9" spans="2:11" x14ac:dyDescent="0.25">
      <c r="B9" s="42"/>
      <c r="C9" s="42"/>
      <c r="D9" s="42"/>
      <c r="E9" s="42"/>
      <c r="F9" s="42"/>
      <c r="G9" s="42"/>
      <c r="H9" s="42"/>
      <c r="I9" s="42"/>
      <c r="J9" s="42"/>
      <c r="K9" s="42"/>
    </row>
    <row r="10" spans="2:11" x14ac:dyDescent="0.25">
      <c r="B10" s="42"/>
      <c r="C10" s="42"/>
      <c r="D10" s="42"/>
      <c r="E10" s="42"/>
      <c r="F10" s="42"/>
      <c r="G10" s="42"/>
      <c r="H10" s="42"/>
      <c r="I10" s="42"/>
      <c r="J10" s="42"/>
      <c r="K10" s="42"/>
    </row>
    <row r="11" spans="2:11" x14ac:dyDescent="0.25">
      <c r="B11" s="42"/>
      <c r="C11" s="42"/>
      <c r="D11" s="42"/>
      <c r="E11" s="42"/>
      <c r="F11" s="42"/>
      <c r="G11" s="42"/>
      <c r="H11" s="42"/>
      <c r="I11" s="42"/>
      <c r="J11" s="42"/>
      <c r="K11" s="42"/>
    </row>
    <row r="12" spans="2:11" ht="20.25" customHeight="1" x14ac:dyDescent="0.25">
      <c r="B12" s="42"/>
      <c r="C12" s="42"/>
      <c r="D12" s="42"/>
      <c r="E12" s="42"/>
      <c r="F12" s="42"/>
      <c r="G12" s="42"/>
      <c r="H12" s="42"/>
      <c r="I12" s="42"/>
      <c r="J12" s="42"/>
      <c r="K12" s="42"/>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Rathod</dc:creator>
  <cp:lastModifiedBy>Luke Westle</cp:lastModifiedBy>
  <dcterms:created xsi:type="dcterms:W3CDTF">2024-07-25T06:00:25Z</dcterms:created>
  <dcterms:modified xsi:type="dcterms:W3CDTF">2024-09-11T05:20:47Z</dcterms:modified>
</cp:coreProperties>
</file>