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P:\WorkInProgress\Luke's Pubs\Publications\_Stats\Completion and attritions 2023\Upload\"/>
    </mc:Choice>
  </mc:AlternateContent>
  <xr:revisionPtr revIDLastSave="0" documentId="8_{93D34AF0-EC67-4A4D-938E-290ED22DF324}" xr6:coauthVersionLast="47" xr6:coauthVersionMax="47" xr10:uidLastSave="{00000000-0000-0000-0000-000000000000}"/>
  <bookViews>
    <workbookView xWindow="3510" yWindow="3510" windowWidth="28800" windowHeight="15435" tabRatio="711" xr2:uid="{00000000-000D-0000-FFFF-FFFF00000000}"/>
  </bookViews>
  <sheets>
    <sheet name="Index" sheetId="1" r:id="rId1"/>
    <sheet name="Overview" sheetId="4" r:id="rId2"/>
    <sheet name="Aus" sheetId="5" r:id="rId3"/>
    <sheet name="NSW" sheetId="33" r:id="rId4"/>
    <sheet name="Vic" sheetId="25" r:id="rId5"/>
    <sheet name="Qld" sheetId="26" r:id="rId6"/>
    <sheet name="SA" sheetId="27" r:id="rId7"/>
    <sheet name="WA" sheetId="28" r:id="rId8"/>
    <sheet name="Tas" sheetId="29" r:id="rId9"/>
    <sheet name="NT" sheetId="30" r:id="rId10"/>
    <sheet name="ACT" sheetId="31" r:id="rId11"/>
    <sheet name="Explanatory notes" sheetId="17" r:id="rId12"/>
    <sheet name="Copyright" sheetId="32" r:id="rId13"/>
  </sheets>
  <definedNames>
    <definedName name="_Ref138826553" localSheetId="2">Aus!#REF!</definedName>
    <definedName name="_Ref138826553" localSheetId="3">NSW!#REF!</definedName>
    <definedName name="_Toc403998483" localSheetId="11">'Explanatory notes'!$B$22</definedName>
    <definedName name="_Toc403998484" localSheetId="11">'Explanatory notes'!$B$18</definedName>
    <definedName name="_Toc403998485" localSheetId="11">'Explanatory notes'!$B$8</definedName>
    <definedName name="_Toc403998486" localSheetId="11">'Explanatory notes'!$B$15</definedName>
    <definedName name="_Toc403998487" localSheetId="11">'Explanatory notes'!$B$11</definedName>
    <definedName name="_Toc403998488" localSheetId="11">'Explanatory notes'!#REF!</definedName>
    <definedName name="Index" localSheetId="12">#REF!</definedName>
    <definedName name="Index">#REF!</definedName>
    <definedName name="_xlnm.Print_Area" localSheetId="2">Aus!#REF!</definedName>
    <definedName name="_xlnm.Print_Area" localSheetId="11">'Explanatory notes'!$A$1:$C$28</definedName>
    <definedName name="_xlnm.Print_Area" localSheetId="3">NSW!#REF!</definedName>
    <definedName name="Start10" localSheetId="12">#REF!</definedName>
    <definedName name="Start10">#REF!</definedName>
    <definedName name="Start11" localSheetId="12">#REF!</definedName>
    <definedName name="Start11">#REF!</definedName>
    <definedName name="Start12" localSheetId="12">#REF!</definedName>
    <definedName name="Start12">#REF!</definedName>
    <definedName name="Start13" localSheetId="12">#REF!</definedName>
    <definedName name="Start13">#REF!</definedName>
    <definedName name="Start14" localSheetId="12">#REF!</definedName>
    <definedName name="Start14">#REF!</definedName>
    <definedName name="Start15" localSheetId="12">#REF!</definedName>
    <definedName name="Start15">#REF!</definedName>
    <definedName name="Start16" localSheetId="12">#REF!</definedName>
    <definedName name="Start16">#REF!</definedName>
    <definedName name="Start17" localSheetId="12">#REF!</definedName>
    <definedName name="Start17">#REF!</definedName>
    <definedName name="Start18" localSheetId="12">#REF!</definedName>
    <definedName name="Start18">#REF!</definedName>
    <definedName name="Start19" localSheetId="12">#REF!</definedName>
    <definedName name="Start19">#REF!</definedName>
    <definedName name="Start2" localSheetId="12">#REF!</definedName>
    <definedName name="Start2">#REF!</definedName>
    <definedName name="Start20" localSheetId="12">#REF!</definedName>
    <definedName name="Start20">#REF!</definedName>
    <definedName name="Start4" localSheetId="12">#REF!</definedName>
    <definedName name="Start4">#REF!</definedName>
    <definedName name="Start7" localSheetId="12">#REF!</definedName>
    <definedName name="Start7">#REF!</definedName>
    <definedName name="Start8" localSheetId="12">#REF!</definedName>
    <definedName name="Start8">#REF!</definedName>
    <definedName name="Start9" localSheetId="12">#REF!</definedName>
    <definedName name="Start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31" l="1"/>
  <c r="M53" i="31"/>
  <c r="M44" i="30"/>
  <c r="M44" i="27"/>
  <c r="I12" i="27"/>
  <c r="I36" i="31"/>
  <c r="I37" i="31"/>
  <c r="I38" i="31"/>
  <c r="I39" i="31"/>
  <c r="I40" i="31"/>
  <c r="I30" i="31"/>
  <c r="M18" i="31"/>
  <c r="M20" i="31"/>
  <c r="M21" i="31"/>
  <c r="M22" i="31"/>
  <c r="M23" i="31"/>
  <c r="M24" i="31"/>
  <c r="M25" i="31"/>
  <c r="M26" i="31"/>
  <c r="M27" i="31"/>
  <c r="M28" i="31"/>
  <c r="M29" i="31"/>
  <c r="M30" i="31"/>
  <c r="M33" i="31"/>
  <c r="M34" i="31"/>
  <c r="M35" i="31"/>
  <c r="M36" i="31"/>
  <c r="M37" i="31"/>
  <c r="M38" i="31"/>
  <c r="M39" i="31"/>
  <c r="M40" i="31"/>
  <c r="I18" i="31"/>
  <c r="I20" i="31"/>
  <c r="I21" i="31"/>
  <c r="I22" i="31"/>
  <c r="I23" i="31"/>
  <c r="I24" i="31"/>
  <c r="I25" i="31"/>
  <c r="I26" i="31"/>
  <c r="I27" i="31"/>
  <c r="I28" i="31"/>
  <c r="I29" i="31"/>
  <c r="I33" i="31"/>
  <c r="I34" i="31"/>
  <c r="I10" i="31"/>
  <c r="I9" i="31"/>
  <c r="M67" i="31"/>
  <c r="M66" i="31"/>
  <c r="M65" i="31"/>
  <c r="M64" i="31"/>
  <c r="M63" i="31"/>
  <c r="M60" i="31"/>
  <c r="M58" i="31"/>
  <c r="M57" i="31"/>
  <c r="M56" i="31"/>
  <c r="M55" i="31"/>
  <c r="M51" i="31"/>
  <c r="M50" i="31"/>
  <c r="M49" i="31"/>
  <c r="M48" i="31"/>
  <c r="M46" i="31"/>
  <c r="M45" i="31"/>
  <c r="M44" i="31"/>
  <c r="M42" i="31"/>
  <c r="M41" i="31"/>
  <c r="M14" i="31"/>
  <c r="M13" i="31"/>
  <c r="M12" i="31"/>
  <c r="M10" i="31"/>
  <c r="M9" i="31"/>
  <c r="I67" i="31"/>
  <c r="I66" i="31"/>
  <c r="I65" i="31"/>
  <c r="I64" i="31"/>
  <c r="I63" i="31"/>
  <c r="I62" i="31"/>
  <c r="I60" i="31"/>
  <c r="I58" i="31"/>
  <c r="I57" i="31"/>
  <c r="I56" i="31"/>
  <c r="I55" i="31"/>
  <c r="I53" i="31"/>
  <c r="I51" i="31"/>
  <c r="I50" i="31"/>
  <c r="I49" i="31"/>
  <c r="I48" i="31"/>
  <c r="I46" i="31"/>
  <c r="I45" i="31"/>
  <c r="I44" i="31"/>
  <c r="I42" i="31"/>
  <c r="I41" i="31"/>
  <c r="I35" i="31"/>
  <c r="I14" i="31"/>
  <c r="I13" i="31"/>
  <c r="I12" i="31"/>
  <c r="M67" i="30"/>
  <c r="M66" i="30"/>
  <c r="M65" i="30"/>
  <c r="M64" i="30"/>
  <c r="M63" i="30"/>
  <c r="M62" i="30"/>
  <c r="M60" i="30"/>
  <c r="M59" i="30"/>
  <c r="M58" i="30"/>
  <c r="M57" i="30"/>
  <c r="M56" i="30"/>
  <c r="M55" i="30"/>
  <c r="M54" i="30"/>
  <c r="M53" i="30"/>
  <c r="M51" i="30"/>
  <c r="M50" i="30"/>
  <c r="M49" i="30"/>
  <c r="M48" i="30"/>
  <c r="M46" i="30"/>
  <c r="M45" i="30"/>
  <c r="M42" i="30"/>
  <c r="M41" i="30"/>
  <c r="M40" i="30"/>
  <c r="M38" i="30"/>
  <c r="M37" i="30"/>
  <c r="M36" i="30"/>
  <c r="M35" i="30"/>
  <c r="M34" i="30"/>
  <c r="M33" i="30"/>
  <c r="M31" i="30"/>
  <c r="M30" i="30"/>
  <c r="M29" i="30"/>
  <c r="M28" i="30"/>
  <c r="M27" i="30"/>
  <c r="M26" i="30"/>
  <c r="M25" i="30"/>
  <c r="M24" i="30"/>
  <c r="M23" i="30"/>
  <c r="M22" i="30"/>
  <c r="M21" i="30"/>
  <c r="M14" i="30"/>
  <c r="M12" i="30"/>
  <c r="M11" i="30"/>
  <c r="M9" i="30"/>
  <c r="I67" i="30"/>
  <c r="I66" i="30"/>
  <c r="I65" i="30"/>
  <c r="I64" i="30"/>
  <c r="I63" i="30"/>
  <c r="I62" i="30"/>
  <c r="I60" i="30"/>
  <c r="I59" i="30"/>
  <c r="I58" i="30"/>
  <c r="I57" i="30"/>
  <c r="I56" i="30"/>
  <c r="I55" i="30"/>
  <c r="I54" i="30"/>
  <c r="I53" i="30"/>
  <c r="I51" i="30"/>
  <c r="I50" i="30"/>
  <c r="I49" i="30"/>
  <c r="I48" i="30"/>
  <c r="I46" i="30"/>
  <c r="I45" i="30"/>
  <c r="I44" i="30"/>
  <c r="I42" i="30"/>
  <c r="I41" i="30"/>
  <c r="I40" i="30"/>
  <c r="I38" i="30"/>
  <c r="I37" i="30"/>
  <c r="I36" i="30"/>
  <c r="I35" i="30"/>
  <c r="I34" i="30"/>
  <c r="I33" i="30"/>
  <c r="I31" i="30"/>
  <c r="I30" i="30"/>
  <c r="I29" i="30"/>
  <c r="I28" i="30"/>
  <c r="I27" i="30"/>
  <c r="I26" i="30"/>
  <c r="I25" i="30"/>
  <c r="I24" i="30"/>
  <c r="I23" i="30"/>
  <c r="I22" i="30"/>
  <c r="I21" i="30"/>
  <c r="I14" i="30"/>
  <c r="I12" i="30"/>
  <c r="I11" i="30"/>
  <c r="I9" i="30"/>
  <c r="M67" i="29"/>
  <c r="M66" i="29"/>
  <c r="M65" i="29"/>
  <c r="M64" i="29"/>
  <c r="M63" i="29"/>
  <c r="M62" i="29"/>
  <c r="M61" i="29"/>
  <c r="M60" i="29"/>
  <c r="M59" i="29"/>
  <c r="M58" i="29"/>
  <c r="M57" i="29"/>
  <c r="M56" i="29"/>
  <c r="M55" i="29"/>
  <c r="M54" i="29"/>
  <c r="M53" i="29"/>
  <c r="M51" i="29"/>
  <c r="M50" i="29"/>
  <c r="M49" i="29"/>
  <c r="M48" i="29"/>
  <c r="M46" i="29"/>
  <c r="M45" i="29"/>
  <c r="M44" i="29"/>
  <c r="M43" i="29"/>
  <c r="M42" i="29"/>
  <c r="M41" i="29"/>
  <c r="M40" i="29"/>
  <c r="M38" i="29"/>
  <c r="M37" i="29"/>
  <c r="M36" i="29"/>
  <c r="M35" i="29"/>
  <c r="M34" i="29"/>
  <c r="M33" i="29"/>
  <c r="M32" i="29"/>
  <c r="M31" i="29"/>
  <c r="M30" i="29"/>
  <c r="M29" i="29"/>
  <c r="M28" i="29"/>
  <c r="M27" i="29"/>
  <c r="M26" i="29"/>
  <c r="M25" i="29"/>
  <c r="M24" i="29"/>
  <c r="M23" i="29"/>
  <c r="M22" i="29"/>
  <c r="M17" i="29"/>
  <c r="M14" i="29"/>
  <c r="M12" i="29"/>
  <c r="M11" i="29"/>
  <c r="M10" i="29"/>
  <c r="M9" i="29"/>
  <c r="I67" i="29"/>
  <c r="I66" i="29"/>
  <c r="I65" i="29"/>
  <c r="I64" i="29"/>
  <c r="I63" i="29"/>
  <c r="I62" i="29"/>
  <c r="I61" i="29"/>
  <c r="I60" i="29"/>
  <c r="I59" i="29"/>
  <c r="I58" i="29"/>
  <c r="I57" i="29"/>
  <c r="I56" i="29"/>
  <c r="I55" i="29"/>
  <c r="I54" i="29"/>
  <c r="I53" i="29"/>
  <c r="I51" i="29"/>
  <c r="I50" i="29"/>
  <c r="I49" i="29"/>
  <c r="I48" i="29"/>
  <c r="I46" i="29"/>
  <c r="I45" i="29"/>
  <c r="I44" i="29"/>
  <c r="I43" i="29"/>
  <c r="I42" i="29"/>
  <c r="I41" i="29"/>
  <c r="I40" i="29"/>
  <c r="I38" i="29"/>
  <c r="I37" i="29"/>
  <c r="I36" i="29"/>
  <c r="I35" i="29"/>
  <c r="I34" i="29"/>
  <c r="I33" i="29"/>
  <c r="I32" i="29"/>
  <c r="I31" i="29"/>
  <c r="I30" i="29"/>
  <c r="I29" i="29"/>
  <c r="I28" i="29"/>
  <c r="I27" i="29"/>
  <c r="I26" i="29"/>
  <c r="I25" i="29"/>
  <c r="I24" i="29"/>
  <c r="I23" i="29"/>
  <c r="I22" i="29"/>
  <c r="I17" i="29"/>
  <c r="I14" i="29"/>
  <c r="I12" i="29"/>
  <c r="I11" i="29"/>
  <c r="I10" i="29"/>
  <c r="I9" i="29"/>
  <c r="M67" i="28"/>
  <c r="M66" i="28"/>
  <c r="M65" i="28"/>
  <c r="M64" i="28"/>
  <c r="M63" i="28"/>
  <c r="M62" i="28"/>
  <c r="M61" i="28"/>
  <c r="M60" i="28"/>
  <c r="M59" i="28"/>
  <c r="M58" i="28"/>
  <c r="M57" i="28"/>
  <c r="M56" i="28"/>
  <c r="M55" i="28"/>
  <c r="M54" i="28"/>
  <c r="M53" i="28"/>
  <c r="M51" i="28"/>
  <c r="M50" i="28"/>
  <c r="M49" i="28"/>
  <c r="M48" i="28"/>
  <c r="M46" i="28"/>
  <c r="M45" i="28"/>
  <c r="M44" i="28"/>
  <c r="M43" i="28"/>
  <c r="M42" i="28"/>
  <c r="M41" i="28"/>
  <c r="M40" i="28"/>
  <c r="M38" i="28"/>
  <c r="M37" i="28"/>
  <c r="M36" i="28"/>
  <c r="M35" i="28"/>
  <c r="M34" i="28"/>
  <c r="M33" i="28"/>
  <c r="M32" i="28"/>
  <c r="M31" i="28"/>
  <c r="M30" i="28"/>
  <c r="M29" i="28"/>
  <c r="M28" i="28"/>
  <c r="M27" i="28"/>
  <c r="M26" i="28"/>
  <c r="M25" i="28"/>
  <c r="M24" i="28"/>
  <c r="M23" i="28"/>
  <c r="M22" i="28"/>
  <c r="M21" i="28"/>
  <c r="M20" i="28"/>
  <c r="M17" i="28"/>
  <c r="M16" i="28"/>
  <c r="M14" i="28"/>
  <c r="M13" i="28"/>
  <c r="M12" i="28"/>
  <c r="M11" i="28"/>
  <c r="M10" i="28"/>
  <c r="M9" i="28"/>
  <c r="I67" i="28"/>
  <c r="I66" i="28"/>
  <c r="I65" i="28"/>
  <c r="I64" i="28"/>
  <c r="I63" i="28"/>
  <c r="I62" i="28"/>
  <c r="I61" i="28"/>
  <c r="I60" i="28"/>
  <c r="I59" i="28"/>
  <c r="I58" i="28"/>
  <c r="I57" i="28"/>
  <c r="I56" i="28"/>
  <c r="I55" i="28"/>
  <c r="I54" i="28"/>
  <c r="I53" i="28"/>
  <c r="I51" i="28"/>
  <c r="I50" i="28"/>
  <c r="I49" i="28"/>
  <c r="I48" i="28"/>
  <c r="I46" i="28"/>
  <c r="I45" i="28"/>
  <c r="I44" i="28"/>
  <c r="I43" i="28"/>
  <c r="I42" i="28"/>
  <c r="I41" i="28"/>
  <c r="I40" i="28"/>
  <c r="I38" i="28"/>
  <c r="I37" i="28"/>
  <c r="I36" i="28"/>
  <c r="I35" i="28"/>
  <c r="I34" i="28"/>
  <c r="I33" i="28"/>
  <c r="I32" i="28"/>
  <c r="I31" i="28"/>
  <c r="I30" i="28"/>
  <c r="I29" i="28"/>
  <c r="I28" i="28"/>
  <c r="I27" i="28"/>
  <c r="I26" i="28"/>
  <c r="I25" i="28"/>
  <c r="I24" i="28"/>
  <c r="I23" i="28"/>
  <c r="I22" i="28"/>
  <c r="I21" i="28"/>
  <c r="I20" i="28"/>
  <c r="I17" i="28"/>
  <c r="I16" i="28"/>
  <c r="I14" i="28"/>
  <c r="I13" i="28"/>
  <c r="I12" i="28"/>
  <c r="I11" i="28"/>
  <c r="I10" i="28"/>
  <c r="I9" i="28"/>
  <c r="M67" i="27"/>
  <c r="M66" i="27"/>
  <c r="M65" i="27"/>
  <c r="M64" i="27"/>
  <c r="M63" i="27"/>
  <c r="M62" i="27"/>
  <c r="M61" i="27"/>
  <c r="M60" i="27"/>
  <c r="M59" i="27"/>
  <c r="M58" i="27"/>
  <c r="M57" i="27"/>
  <c r="M56" i="27"/>
  <c r="M55" i="27"/>
  <c r="M54" i="27"/>
  <c r="M53" i="27"/>
  <c r="M51" i="27"/>
  <c r="M50" i="27"/>
  <c r="M49" i="27"/>
  <c r="M48" i="27"/>
  <c r="M46" i="27"/>
  <c r="M45" i="27"/>
  <c r="M42" i="27"/>
  <c r="M41" i="27"/>
  <c r="M40" i="27"/>
  <c r="M38" i="27"/>
  <c r="M37" i="27"/>
  <c r="M36" i="27"/>
  <c r="M35" i="27"/>
  <c r="M34" i="27"/>
  <c r="M33" i="27"/>
  <c r="M31" i="27"/>
  <c r="M30" i="27"/>
  <c r="M29" i="27"/>
  <c r="M28" i="27"/>
  <c r="M27" i="27"/>
  <c r="M26" i="27"/>
  <c r="M25" i="27"/>
  <c r="M24" i="27"/>
  <c r="M23" i="27"/>
  <c r="M22" i="27"/>
  <c r="M20" i="27"/>
  <c r="M17" i="27"/>
  <c r="M16" i="27"/>
  <c r="M14" i="27"/>
  <c r="M12" i="27"/>
  <c r="M11" i="27"/>
  <c r="M10" i="27"/>
  <c r="M9" i="27"/>
  <c r="I67" i="27"/>
  <c r="I66" i="27"/>
  <c r="I65" i="27"/>
  <c r="I64" i="27"/>
  <c r="I63" i="27"/>
  <c r="I62" i="27"/>
  <c r="I61" i="27"/>
  <c r="I60" i="27"/>
  <c r="I59" i="27"/>
  <c r="I58" i="27"/>
  <c r="I57" i="27"/>
  <c r="I56" i="27"/>
  <c r="I55" i="27"/>
  <c r="I54" i="27"/>
  <c r="I53" i="27"/>
  <c r="I51" i="27"/>
  <c r="I50" i="27"/>
  <c r="I49" i="27"/>
  <c r="I48" i="27"/>
  <c r="I46" i="27"/>
  <c r="I45" i="27"/>
  <c r="I44" i="27"/>
  <c r="I42" i="27"/>
  <c r="I41" i="27"/>
  <c r="I40" i="27"/>
  <c r="I38" i="27"/>
  <c r="I37" i="27"/>
  <c r="I36" i="27"/>
  <c r="I35" i="27"/>
  <c r="I34" i="27"/>
  <c r="I33" i="27"/>
  <c r="I31" i="27"/>
  <c r="I30" i="27"/>
  <c r="I29" i="27"/>
  <c r="I28" i="27"/>
  <c r="I27" i="27"/>
  <c r="I26" i="27"/>
  <c r="I25" i="27"/>
  <c r="I24" i="27"/>
  <c r="I23" i="27"/>
  <c r="I22" i="27"/>
  <c r="I20" i="27"/>
  <c r="I17" i="27"/>
  <c r="I16" i="27"/>
  <c r="I14" i="27"/>
  <c r="I11" i="27"/>
  <c r="I10" i="27"/>
  <c r="I9" i="27"/>
  <c r="I17" i="26"/>
  <c r="M67" i="26"/>
  <c r="M66" i="26"/>
  <c r="M65" i="26"/>
  <c r="M64" i="26"/>
  <c r="M63" i="26"/>
  <c r="M62" i="26"/>
  <c r="M61" i="26"/>
  <c r="M60" i="26"/>
  <c r="M59" i="26"/>
  <c r="M58" i="26"/>
  <c r="M57" i="26"/>
  <c r="M56" i="26"/>
  <c r="M55" i="26"/>
  <c r="M54" i="26"/>
  <c r="M53" i="26"/>
  <c r="M51" i="26"/>
  <c r="M50" i="26"/>
  <c r="M49" i="26"/>
  <c r="M48" i="26"/>
  <c r="M46" i="26"/>
  <c r="M45" i="26"/>
  <c r="M44" i="26"/>
  <c r="M43" i="26"/>
  <c r="M42" i="26"/>
  <c r="M41" i="26"/>
  <c r="M40" i="26"/>
  <c r="M38" i="26"/>
  <c r="M37" i="26"/>
  <c r="M36" i="26"/>
  <c r="M35" i="26"/>
  <c r="M34" i="26"/>
  <c r="M33" i="26"/>
  <c r="M32" i="26"/>
  <c r="M31" i="26"/>
  <c r="M30" i="26"/>
  <c r="M29" i="26"/>
  <c r="M28" i="26"/>
  <c r="M27" i="26"/>
  <c r="M26" i="26"/>
  <c r="M25" i="26"/>
  <c r="M24" i="26"/>
  <c r="M23" i="26"/>
  <c r="M22" i="26"/>
  <c r="M21" i="26"/>
  <c r="M20" i="26"/>
  <c r="M17" i="26"/>
  <c r="M16" i="26"/>
  <c r="M14" i="26"/>
  <c r="M13" i="26"/>
  <c r="M12" i="26"/>
  <c r="M11" i="26"/>
  <c r="M10" i="26"/>
  <c r="M9" i="26"/>
  <c r="I67" i="26"/>
  <c r="I66" i="26"/>
  <c r="I65" i="26"/>
  <c r="I64" i="26"/>
  <c r="I63" i="26"/>
  <c r="I62" i="26"/>
  <c r="I61" i="26"/>
  <c r="I60" i="26"/>
  <c r="I59" i="26"/>
  <c r="I58" i="26"/>
  <c r="I57" i="26"/>
  <c r="I56" i="26"/>
  <c r="I55" i="26"/>
  <c r="I54" i="26"/>
  <c r="I53" i="26"/>
  <c r="I51" i="26"/>
  <c r="I50" i="26"/>
  <c r="I49" i="26"/>
  <c r="I48" i="26"/>
  <c r="I46" i="26"/>
  <c r="I45" i="26"/>
  <c r="I44" i="26"/>
  <c r="I43" i="26"/>
  <c r="I42" i="26"/>
  <c r="I41" i="26"/>
  <c r="I40" i="26"/>
  <c r="I38" i="26"/>
  <c r="I37" i="26"/>
  <c r="I36" i="26"/>
  <c r="I35" i="26"/>
  <c r="I34" i="26"/>
  <c r="I33" i="26"/>
  <c r="I32" i="26"/>
  <c r="I31" i="26"/>
  <c r="I30" i="26"/>
  <c r="I29" i="26"/>
  <c r="I28" i="26"/>
  <c r="I27" i="26"/>
  <c r="I26" i="26"/>
  <c r="I25" i="26"/>
  <c r="I24" i="26"/>
  <c r="I23" i="26"/>
  <c r="I22" i="26"/>
  <c r="I21" i="26"/>
  <c r="I20" i="26"/>
  <c r="I16" i="26"/>
  <c r="I14" i="26"/>
  <c r="I13" i="26"/>
  <c r="I12" i="26"/>
  <c r="I11" i="26"/>
  <c r="I10" i="26"/>
  <c r="I9" i="26"/>
  <c r="M67" i="25"/>
  <c r="M66" i="25"/>
  <c r="M65" i="25"/>
  <c r="M64" i="25"/>
  <c r="M63" i="25"/>
  <c r="M62" i="25"/>
  <c r="M61" i="25"/>
  <c r="M60" i="25"/>
  <c r="M59" i="25"/>
  <c r="M58" i="25"/>
  <c r="M57" i="25"/>
  <c r="M56" i="25"/>
  <c r="M55" i="25"/>
  <c r="M54" i="25"/>
  <c r="M53" i="25"/>
  <c r="M52" i="25"/>
  <c r="M51" i="25"/>
  <c r="M50" i="25"/>
  <c r="M49" i="25"/>
  <c r="M48" i="25"/>
  <c r="M46" i="25"/>
  <c r="M45" i="25"/>
  <c r="M44" i="25"/>
  <c r="M43" i="25"/>
  <c r="M42" i="25"/>
  <c r="M41" i="25"/>
  <c r="M40" i="25"/>
  <c r="M39" i="25"/>
  <c r="M38" i="25"/>
  <c r="M37" i="25"/>
  <c r="M36" i="25"/>
  <c r="M35" i="25"/>
  <c r="M34" i="25"/>
  <c r="M33" i="25"/>
  <c r="M32" i="25"/>
  <c r="M31" i="25"/>
  <c r="M30" i="25"/>
  <c r="M29" i="25"/>
  <c r="M28" i="25"/>
  <c r="M27" i="25"/>
  <c r="M26" i="25"/>
  <c r="M25" i="25"/>
  <c r="M24" i="25"/>
  <c r="M23" i="25"/>
  <c r="M22" i="25"/>
  <c r="M21" i="25"/>
  <c r="M20" i="25"/>
  <c r="M17" i="25"/>
  <c r="M16" i="25"/>
  <c r="M14" i="25"/>
  <c r="M13" i="25"/>
  <c r="M12" i="25"/>
  <c r="M11" i="25"/>
  <c r="M10" i="25"/>
  <c r="M9" i="25"/>
  <c r="I67" i="25"/>
  <c r="I66" i="25"/>
  <c r="I65" i="25"/>
  <c r="I64" i="25"/>
  <c r="I63" i="25"/>
  <c r="I62" i="25"/>
  <c r="I61" i="25"/>
  <c r="I60" i="25"/>
  <c r="I59" i="25"/>
  <c r="I58" i="25"/>
  <c r="I57" i="25"/>
  <c r="I56" i="25"/>
  <c r="I55" i="25"/>
  <c r="I54" i="25"/>
  <c r="I53" i="25"/>
  <c r="I52" i="25"/>
  <c r="I51" i="25"/>
  <c r="I50" i="25"/>
  <c r="I49" i="25"/>
  <c r="I48" i="25"/>
  <c r="I46" i="25"/>
  <c r="I45" i="25"/>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7" i="25"/>
  <c r="I16" i="25"/>
  <c r="I14" i="25"/>
  <c r="I13" i="25"/>
  <c r="I12" i="25"/>
  <c r="I11" i="25"/>
  <c r="I10" i="25"/>
  <c r="I9" i="25"/>
  <c r="M67" i="33"/>
  <c r="I67" i="33"/>
  <c r="M66" i="33"/>
  <c r="I66" i="33"/>
  <c r="M65" i="33"/>
  <c r="I65" i="33"/>
  <c r="M64" i="33"/>
  <c r="I64" i="33"/>
  <c r="M63" i="33"/>
  <c r="I63" i="33"/>
  <c r="M62" i="33"/>
  <c r="I62" i="33"/>
  <c r="M61" i="33"/>
  <c r="I61" i="33"/>
  <c r="M60" i="33"/>
  <c r="I60" i="33"/>
  <c r="M59" i="33"/>
  <c r="I59" i="33"/>
  <c r="M58" i="33"/>
  <c r="I58" i="33"/>
  <c r="M57" i="33"/>
  <c r="I57" i="33"/>
  <c r="M56" i="33"/>
  <c r="I56" i="33"/>
  <c r="M55" i="33"/>
  <c r="I55" i="33"/>
  <c r="M54" i="33"/>
  <c r="I54" i="33"/>
  <c r="M53" i="33"/>
  <c r="I53" i="33"/>
  <c r="M51" i="33"/>
  <c r="I51" i="33"/>
  <c r="M50" i="33"/>
  <c r="I50" i="33"/>
  <c r="M49" i="33"/>
  <c r="I49" i="33"/>
  <c r="M48" i="33"/>
  <c r="I48" i="33"/>
  <c r="M46" i="33"/>
  <c r="I46" i="33"/>
  <c r="M45" i="33"/>
  <c r="I45" i="33"/>
  <c r="M44" i="33"/>
  <c r="I44" i="33"/>
  <c r="M43" i="33"/>
  <c r="I43" i="33"/>
  <c r="M42" i="33"/>
  <c r="I42" i="33"/>
  <c r="M41" i="33"/>
  <c r="I41" i="33"/>
  <c r="M40" i="33"/>
  <c r="I40" i="33"/>
  <c r="M39" i="33"/>
  <c r="I39" i="33"/>
  <c r="M38" i="33"/>
  <c r="I38" i="33"/>
  <c r="M37" i="33"/>
  <c r="I37" i="33"/>
  <c r="M36" i="33"/>
  <c r="I36" i="33"/>
  <c r="M35" i="33"/>
  <c r="I35" i="33"/>
  <c r="M34" i="33"/>
  <c r="I34" i="33"/>
  <c r="M33" i="33"/>
  <c r="I33" i="33"/>
  <c r="M32" i="33"/>
  <c r="I32" i="33"/>
  <c r="M31" i="33"/>
  <c r="I31" i="33"/>
  <c r="M30" i="33"/>
  <c r="I30" i="33"/>
  <c r="M29" i="33"/>
  <c r="I29" i="33"/>
  <c r="M28" i="33"/>
  <c r="I28" i="33"/>
  <c r="M27" i="33"/>
  <c r="I27" i="33"/>
  <c r="M26" i="33"/>
  <c r="I26" i="33"/>
  <c r="M25" i="33"/>
  <c r="I25" i="33"/>
  <c r="M24" i="33"/>
  <c r="I24" i="33"/>
  <c r="M23" i="33"/>
  <c r="I23" i="33"/>
  <c r="M22" i="33"/>
  <c r="I22" i="33"/>
  <c r="M21" i="33"/>
  <c r="I21" i="33"/>
  <c r="M20" i="33"/>
  <c r="I20" i="33"/>
  <c r="M17" i="33"/>
  <c r="I17" i="33"/>
  <c r="M16" i="33"/>
  <c r="I16" i="33"/>
  <c r="M15" i="33"/>
  <c r="I15" i="33"/>
  <c r="M14" i="33"/>
  <c r="I14" i="33"/>
  <c r="M13" i="33"/>
  <c r="I13" i="33"/>
  <c r="M12" i="33"/>
  <c r="I12" i="33"/>
  <c r="M11" i="33"/>
  <c r="I11" i="33"/>
  <c r="M10" i="33"/>
  <c r="I10" i="33"/>
  <c r="M9" i="33"/>
  <c r="I9" i="33"/>
  <c r="I16" i="5"/>
  <c r="M67" i="5"/>
  <c r="M66" i="5"/>
  <c r="M65" i="5"/>
  <c r="M64" i="5"/>
  <c r="M63" i="5"/>
  <c r="M62" i="5"/>
  <c r="M61" i="5"/>
  <c r="M60" i="5"/>
  <c r="M59" i="5"/>
  <c r="M58" i="5"/>
  <c r="M57" i="5"/>
  <c r="M56" i="5"/>
  <c r="M55" i="5"/>
  <c r="M54" i="5"/>
  <c r="M53" i="5"/>
  <c r="M52" i="5"/>
  <c r="M51" i="5"/>
  <c r="M50" i="5"/>
  <c r="M49" i="5"/>
  <c r="M48" i="5"/>
  <c r="M46" i="5"/>
  <c r="M45" i="5"/>
  <c r="M44" i="5"/>
  <c r="M43" i="5"/>
  <c r="M42" i="5"/>
  <c r="M41" i="5"/>
  <c r="M40" i="5"/>
  <c r="M39" i="5"/>
  <c r="M38" i="5"/>
  <c r="M37" i="5"/>
  <c r="M36" i="5"/>
  <c r="M35" i="5"/>
  <c r="M34" i="5"/>
  <c r="M33" i="5"/>
  <c r="M32" i="5"/>
  <c r="M31" i="5"/>
  <c r="M30" i="5"/>
  <c r="M29" i="5"/>
  <c r="M28" i="5"/>
  <c r="M27" i="5"/>
  <c r="M26" i="5"/>
  <c r="M25" i="5"/>
  <c r="M24" i="5"/>
  <c r="M23" i="5"/>
  <c r="M22" i="5"/>
  <c r="M21" i="5"/>
  <c r="M20" i="5"/>
  <c r="M18" i="5"/>
  <c r="M17" i="5"/>
  <c r="M16" i="5"/>
  <c r="M15" i="5"/>
  <c r="M14" i="5"/>
  <c r="M13" i="5"/>
  <c r="M12" i="5"/>
  <c r="M11" i="5"/>
  <c r="M10" i="5"/>
  <c r="M9" i="5"/>
  <c r="I15" i="5"/>
  <c r="I10" i="5"/>
  <c r="I11" i="5"/>
  <c r="I12" i="5"/>
  <c r="I13" i="5"/>
  <c r="I14" i="5"/>
  <c r="I17" i="5"/>
  <c r="I18" i="5"/>
  <c r="I20" i="5"/>
  <c r="I21" i="5"/>
  <c r="I22" i="5"/>
  <c r="I23" i="5"/>
  <c r="I24" i="5"/>
  <c r="I25" i="5"/>
  <c r="I26" i="5"/>
  <c r="I27" i="5"/>
  <c r="I28" i="5"/>
  <c r="I29" i="5"/>
  <c r="I30" i="5"/>
  <c r="I31" i="5"/>
  <c r="I32" i="5"/>
  <c r="I33" i="5"/>
  <c r="I34" i="5"/>
  <c r="I35" i="5"/>
  <c r="I36" i="5"/>
  <c r="I37" i="5"/>
  <c r="I38" i="5"/>
  <c r="I39" i="5"/>
  <c r="I40" i="5"/>
  <c r="I41" i="5"/>
  <c r="I42" i="5"/>
  <c r="I43" i="5"/>
  <c r="I44" i="5"/>
  <c r="I45" i="5"/>
  <c r="I46" i="5"/>
  <c r="I48" i="5"/>
  <c r="I49" i="5"/>
  <c r="I50" i="5"/>
  <c r="I51" i="5"/>
  <c r="I52" i="5"/>
  <c r="I53" i="5"/>
  <c r="I54" i="5"/>
  <c r="I55" i="5"/>
  <c r="I56" i="5"/>
  <c r="I57" i="5"/>
  <c r="I58" i="5"/>
  <c r="I59" i="5"/>
  <c r="I60" i="5"/>
  <c r="I61" i="5"/>
  <c r="I62" i="5"/>
  <c r="I63" i="5"/>
  <c r="I64" i="5"/>
  <c r="I65" i="5"/>
  <c r="I66" i="5"/>
  <c r="I67" i="5"/>
  <c r="I9" i="5"/>
</calcChain>
</file>

<file path=xl/sharedStrings.xml><?xml version="1.0" encoding="utf-8"?>
<sst xmlns="http://schemas.openxmlformats.org/spreadsheetml/2006/main" count="1465" uniqueCount="155">
  <si>
    <t xml:space="preserve">Tailor made tables are available on requests, although a charge will be generally made by the NCVER for more complex requests for information.  See the fees and charges policy:  </t>
  </si>
  <si>
    <t>Overview</t>
  </si>
  <si>
    <t>NSW</t>
  </si>
  <si>
    <t>Vic</t>
  </si>
  <si>
    <t>Qld</t>
  </si>
  <si>
    <t>SA</t>
  </si>
  <si>
    <t>WA</t>
  </si>
  <si>
    <t>Tas</t>
  </si>
  <si>
    <t>NT</t>
  </si>
  <si>
    <t>ACT</t>
  </si>
  <si>
    <t xml:space="preserve">ATTRIBUTING THE SOURCE OF DATA </t>
  </si>
  <si>
    <t>FOR MORE INFORMATION</t>
  </si>
  <si>
    <t xml:space="preserve">CONTACT DETAILS </t>
  </si>
  <si>
    <t>&lt;&lt; BACK TO TOP OF PAGE&gt;&gt;</t>
  </si>
  <si>
    <t>ATTRIBUTING THE SOURCE OF DATA</t>
  </si>
  <si>
    <t xml:space="preserve">About NCVER </t>
  </si>
  <si>
    <t xml:space="preserve">NCVER's statistics </t>
  </si>
  <si>
    <t>Apprentice and Trainee Collection</t>
  </si>
  <si>
    <t>Classifications</t>
  </si>
  <si>
    <t>CONTACT DETAILS</t>
  </si>
  <si>
    <t>Back to Index</t>
  </si>
  <si>
    <t>Professionals</t>
  </si>
  <si>
    <t>All occupations</t>
  </si>
  <si>
    <t>%</t>
  </si>
  <si>
    <t>INTRODUCTION</t>
  </si>
  <si>
    <t>Occupation (ANZSCO) group</t>
  </si>
  <si>
    <t>Managers</t>
  </si>
  <si>
    <t>Technicians and trades workers</t>
  </si>
  <si>
    <t>Community and personal service workers</t>
  </si>
  <si>
    <t>Clerical and administrative workers</t>
  </si>
  <si>
    <t>Sales workers</t>
  </si>
  <si>
    <t>Machinery operators and drivers</t>
  </si>
  <si>
    <t>Labourers</t>
  </si>
  <si>
    <t>13  Specialist managers</t>
  </si>
  <si>
    <t>14  Hospitality, retail and service managers</t>
  </si>
  <si>
    <t>21  Arts and media professionals</t>
  </si>
  <si>
    <t>22  Business, human resource and marketing professionals</t>
  </si>
  <si>
    <t>23  Design, engineering, science and transport professionals</t>
  </si>
  <si>
    <t>24  Education professionals</t>
  </si>
  <si>
    <t>25  Health professionals</t>
  </si>
  <si>
    <t>26  ICT professionals</t>
  </si>
  <si>
    <t>27  Legal, social and welfare professionals</t>
  </si>
  <si>
    <t>31  Engineering, ICT and science technicians</t>
  </si>
  <si>
    <t>33  Construction trades workers</t>
  </si>
  <si>
    <t>34  Electrotechnology and telecommunications trades workers</t>
  </si>
  <si>
    <t>35  Food trades workers</t>
  </si>
  <si>
    <t>36  Skilled animal and horticultural workers</t>
  </si>
  <si>
    <t>391  Hairdressers</t>
  </si>
  <si>
    <t>392  Printing trades workers</t>
  </si>
  <si>
    <t>393  Textile, clothing and footwear trades workers</t>
  </si>
  <si>
    <t>394  Wood trades workers</t>
  </si>
  <si>
    <t>41  Health and welfare support workers</t>
  </si>
  <si>
    <t>42  Carers and aides</t>
  </si>
  <si>
    <t>43  Hospitality workers</t>
  </si>
  <si>
    <t>44  Protective service workers</t>
  </si>
  <si>
    <t>45  Sports and personal service workers</t>
  </si>
  <si>
    <t>51  Office managers and program administrators</t>
  </si>
  <si>
    <t>53  General clerical workers</t>
  </si>
  <si>
    <t>54  Inquiry clerks and receptionists</t>
  </si>
  <si>
    <t>55  Numerical clerks</t>
  </si>
  <si>
    <t>56  Clerical and office support workers</t>
  </si>
  <si>
    <t>59  Other clerical and administrative workers</t>
  </si>
  <si>
    <t>61  Sales representatives and agents</t>
  </si>
  <si>
    <t>62  Sales assistants and salespersons</t>
  </si>
  <si>
    <t>63  Sales support workers</t>
  </si>
  <si>
    <t>71  Machine and stationary plant operators</t>
  </si>
  <si>
    <t>72  Mobile plant operators</t>
  </si>
  <si>
    <t>73  Road and rail drivers</t>
  </si>
  <si>
    <t>74  Storepersons</t>
  </si>
  <si>
    <t>81  Cleaners and laundry workers</t>
  </si>
  <si>
    <t>82  Construction and mining labourers</t>
  </si>
  <si>
    <t>83  Factory process workers</t>
  </si>
  <si>
    <t>84  Farm, forestry and garden workers</t>
  </si>
  <si>
    <t>85  Food preparation assistants</t>
  </si>
  <si>
    <t>89  Other labourers</t>
  </si>
  <si>
    <t>12  Farmers and farm managers</t>
  </si>
  <si>
    <t>MORE INFORMATION</t>
  </si>
  <si>
    <t>39  Other technicians and trades workers</t>
  </si>
  <si>
    <t>AUS</t>
  </si>
  <si>
    <t>Back to index</t>
  </si>
  <si>
    <t>The Creative Commons licence conditions do not apply to all logos, graphic design, artwork and photographs. Requests and enquiries concerning other reproduction and rights should be directed to NCVER.</t>
  </si>
  <si>
    <t xml:space="preserve">The views and opinions expressed in this document are those of NCVER and do not necessarily reflect the views of the Australian Government or state and territory governments.  </t>
  </si>
  <si>
    <t>Published by NCVER, ABN 87 007 967 311</t>
  </si>
  <si>
    <t>PO Box 8288, Station Arcade, Adelaide SA 5000, Australia</t>
  </si>
  <si>
    <t>Copyright</t>
  </si>
  <si>
    <t xml:space="preserve">Note: A dash (-) indicates a true zero figure, with no contracts reported in these categories. </t>
  </si>
  <si>
    <t>11  Chief executives, general managers and legislators</t>
  </si>
  <si>
    <t>52  Personal assistants and secretaries</t>
  </si>
  <si>
    <t>32  Automotive and engineering trades workers</t>
  </si>
  <si>
    <t>399  Miscellaneous technicians and trades workers</t>
  </si>
  <si>
    <t>Requests for more detailed statistical information or futher information about the National Apprentice and Trainee Collection can be made to:</t>
  </si>
  <si>
    <t xml:space="preserve">With the exception of the Commonwealth Coat of Arms, the Department's logo, any material protected by a trade mark and where otherwise noted all material presented in this document is provided under a Creative Commons Attribution 3.0 Australia &lt;http://creativecommons.org/licenses/by/3.0/au&gt; licence. </t>
  </si>
  <si>
    <t>The details of the relevant licence conditions are available on the Creative Commons website (accessible using the links provided) as is the full legal code for the CC BY 3.0 AU licence &lt;http://creativecommons.org/licenses/by/3.0/legalcode&gt;.</t>
  </si>
  <si>
    <t>Explanatory notes</t>
  </si>
  <si>
    <t>Total trade occupations</t>
  </si>
  <si>
    <t>Total non-trade occupations</t>
  </si>
  <si>
    <t>Contract attrition rates</t>
  </si>
  <si>
    <t>Contract completion rates</t>
  </si>
  <si>
    <t>Completion rates are derived for contracts of training for apprentices and trainees. If an individual commenced two or more contracts in the same year, each is counted separately. Completion rates do not take into account continuing contracts or expired contracts where the outcome is unknown; therefore, the completion rates may be underestimated.</t>
  </si>
  <si>
    <t>Individual completion rates</t>
  </si>
  <si>
    <t>Continuing or outcome not known</t>
  </si>
  <si>
    <t>Attrition rates are derived for contracts of training for apprentices and trainees. If an individual commenced two or more contracts in the same year, each is counted separately. Attrition rates do not take into account continuing contracts or expired contracts where the outcome is unknown; therefore, the attrition rates may be underestimated. Attrition rates do take into account ‘transferred’ contracts of training for Victoria and Tasmania, and contracts for which the expected term has expired without the apprentice or trainee attaining all the required competency standards. The inclusion of ‘expired – unsuccessful’ contracts in the cancellation and withdrawal figures affects attrition rates only for Victoria, South Australia, Western Australia and Tasmania.</t>
  </si>
  <si>
    <t>Data source</t>
  </si>
  <si>
    <t>Level 5, 60 Light Square, Adelaide SA 5000</t>
  </si>
  <si>
    <t>https://www.ncver.edu.au/</t>
  </si>
  <si>
    <t>https://www.ncver.edu.au/support/topics/using-ncver-data/accessing-vet-data</t>
  </si>
  <si>
    <t>https://www.ncver.edu.au/support/support/all-support/vet-statistics-explained</t>
  </si>
  <si>
    <t>Table 1</t>
  </si>
  <si>
    <t>An estimate of individual completion rates for apprentices and trainees is derived by adjusting the contract completion rates by a factor representing the average recommencements in a particular occupation over a five-year period. Details on this methodology may be found at &lt;https://www.ncver.edu.au/publications/publications/all-publications/individual-based-completion-rates-for-apprentices&gt;.</t>
  </si>
  <si>
    <t>https://www.ncver.edu.au/research-and-statistics/collections/apprentices-and-trainees-collection</t>
  </si>
  <si>
    <t>https://www.ncver.edu.au/rto-hub/avetmiss-systems-files</t>
  </si>
  <si>
    <t>vet_req@ncver.edu.au</t>
  </si>
  <si>
    <r>
      <t>P</t>
    </r>
    <r>
      <rPr>
        <sz val="9"/>
        <rFont val="Arial"/>
        <family val="2"/>
      </rPr>
      <t xml:space="preserve"> (08) 8230 8400   </t>
    </r>
    <r>
      <rPr>
        <b/>
        <sz val="9"/>
        <rFont val="Arial"/>
        <family val="2"/>
      </rPr>
      <t>W</t>
    </r>
    <r>
      <rPr>
        <sz val="9"/>
        <rFont val="Arial"/>
        <family val="2"/>
      </rPr>
      <t xml:space="preserve"> &lt;http://www.ncver.edu.au&gt;  </t>
    </r>
    <r>
      <rPr>
        <b/>
        <sz val="9"/>
        <rFont val="Arial"/>
        <family val="2"/>
      </rPr>
      <t>E</t>
    </r>
    <r>
      <rPr>
        <sz val="9"/>
        <rFont val="Arial"/>
        <family val="2"/>
      </rPr>
      <t xml:space="preserve"> &lt;vet_req@ncver.edu.au&gt;</t>
    </r>
  </si>
  <si>
    <t>Index</t>
  </si>
  <si>
    <t>Australia</t>
  </si>
  <si>
    <t>Victoria</t>
  </si>
  <si>
    <t>Queensland</t>
  </si>
  <si>
    <t>South Australia</t>
  </si>
  <si>
    <t>Western Australia</t>
  </si>
  <si>
    <t>Tasmania</t>
  </si>
  <si>
    <t>Northern Territory</t>
  </si>
  <si>
    <t>Australian Capital Territory</t>
  </si>
  <si>
    <t xml:space="preserve">This work has been produced by the National Centre for Vocational Education Research (NCVER) on behalf of the Australian Government and state and territory governments, with funding provided through the Australian Government Department of Employment and Workplace Relations. </t>
  </si>
  <si>
    <r>
      <rPr>
        <b/>
        <sz val="9"/>
        <rFont val="Calibri"/>
        <family val="2"/>
      </rPr>
      <t>©</t>
    </r>
    <r>
      <rPr>
        <b/>
        <sz val="9"/>
        <rFont val="Arial"/>
        <family val="2"/>
      </rPr>
      <t xml:space="preserve"> Commonwealth of Australia, 2024</t>
    </r>
  </si>
  <si>
    <t>This document should be attributed as NCVER 2024, Australian vocational education and training statistics: completion and attrition rates for apprentices and trainees 2023, NCVER, Adelaide.</t>
  </si>
  <si>
    <t>Any person or organisation with an interest in vocational education and training may request information from NCVER and use this information publicly, provided that the source is properly acknowledged.
The source should be acknowledged as NCVER 2024, Australian vocational education and training statistics: completion and attrition rates for apprentices and trainees 2023, NCVER, Adelaide.</t>
  </si>
  <si>
    <t>As the vocations approved to be under an apprenticeship or traineeship training contract are not consistent across all jurisdictions, NCVER has adopted a 'trade/non-trade' categorisation for the purpose of the National Apprentice and Trainee Collection with ‘trades’ classified as all occupations listed under ANZSCO major group ‘3 — Technicians and trades workers’ and ‘non-trades’ classified as all other major occupations groups 1—2 and 4—8 (ANZSCO, 2022 Australian Update). ANZSCO has been back-cast by NCVER to 1994 for reporting purposes.</t>
  </si>
  <si>
    <t>This publication uses the Australian and New Zealand Standard Classification of Occupations (ANZSCO), 2022 Australian Update, for reporting. Occupation (ANZSCO) group data have only been collected in the AVETMIS Standard from the September quarter 2000 onward. For reporting purposes, historical data dating back to the September quarter 1994 have been back-cast, based on current ANZSCO and training package usage, and Australian Standard Classification of Occupations (ASCO) data previously collected. Further details on this methodology may be found at &lt;https://www.ncver.edu.au/publications/publications/all-publications/anzsco-imputation-in-the-national-apprentice-and-trainee-collection&gt;.</t>
  </si>
  <si>
    <t>-</t>
  </si>
  <si>
    <t>In some instances, the completion and attrition rate for a specific cohort may sum to greater than 100%. When this occurs, rates for ‘continuing or outcome not known' are displayed as zero.  This is due to the fact that all rates are derived from estimates rather than true counts, and in some cases the estimate for completions and cancellations/withdrawals may be rounded up to exceed the estimate for commencements at the occupation level. Rounding has a greater effect on rates based on small sample sizes. Completion and attrition rates based on fewer than 50 contracts of training should be used with caution. </t>
  </si>
  <si>
    <t>Further details on the methodology used to derive contract completion rates may be found at &lt;https://www.ncver.edu.au/publications/publications/all-publications/apprentice-and-trainee-statistics-estimation-of-contract-completion-and-attrition-rates&gt;.</t>
  </si>
  <si>
    <t>Further details on the methodology used to derive contract attrition rates may be found at &lt;https://www.ncver.edu.au/publications/publications/all-publications/apprentice-and-trainee-statistics-estimation-of-contract-completion-and-attrition-rates&gt;.</t>
  </si>
  <si>
    <t>Table 1 Aus:  Individual and contract completion rates (after 4 years) for trade and non-trade occupations commencing in 2017 to 2019</t>
  </si>
  <si>
    <t>Table 1 Vic: Individual and contract completion rates (after 4 years) for trade and non-trade occupations commencing in 2017 to 2019</t>
  </si>
  <si>
    <t>Table 1 Qld: Individual and contract completion rates (after 4 years) for trade and non-trade occupations commencing in 2017 to 2019</t>
  </si>
  <si>
    <t>Table 1 SA: Individual and contract completion rates (after 4 years) for trade and non-trade occupations commencing in 2017 to 2019</t>
  </si>
  <si>
    <t>Table 1 WA: Individual and contract completion rates (after 4 years) for trade and non-trade occupations commencing in 2017 to 2019</t>
  </si>
  <si>
    <t>Table 1 Tas: Individual and contract completion rates (after 4 years) for trade and non-trade occupations commencing in 2017 to 2019</t>
  </si>
  <si>
    <t>Table 1 NT: Individual and contract completion rates (after 4 years) for trade and non-trade occupations commencing in 2017 to 2019</t>
  </si>
  <si>
    <t>Table 1 ACT: Individual and contract completion rates (after 4 years) for trade and non-trade occupations commencing in 2017 to 2019</t>
  </si>
  <si>
    <t>Figures on apprentice and trainee activity (such as commencements, completions and in-training) are based on the date of effect rather than the date of processing. Due to lags in processing, the most recent figures are estimated (for training activity from the June quarter 2022 to the December quarter 2023). The estimation method involves weighting recently processed numbers, based on average reporting lags. Further details on the estimation methodology may be found at &lt;https://www.ncver.edu.au/publications/publications/all-publications/estimation-of-apprentice-and-trainee-statistics&gt;, while further information on the adjustment notes for recent collections may be found in the supporting documents at &lt;https://www.ncver.edu.au/research-and-statistics/collections/apprentices-and-trainees-collection&gt;.</t>
  </si>
  <si>
    <r>
      <t>Individual and contract completion rates (</t>
    </r>
    <r>
      <rPr>
        <b/>
        <sz val="9"/>
        <rFont val="Arial"/>
        <family val="2"/>
      </rPr>
      <t>after 4 years</t>
    </r>
    <r>
      <rPr>
        <sz val="9"/>
        <rFont val="Arial"/>
        <family val="2"/>
      </rPr>
      <t>) for trade and non-trade occupations commencing in 2017 to 2019</t>
    </r>
  </si>
  <si>
    <t>('000)</t>
  </si>
  <si>
    <t>Number of contracts</t>
  </si>
  <si>
    <t>Individual completion rate (after 4 years)</t>
  </si>
  <si>
    <t>Contract completion rate (after 4 years)</t>
  </si>
  <si>
    <t>Table 1 NSW:  Individual and contract completion rates (after 4 years) for trade and non-trade occupations commencing in 2017 to 2019</t>
  </si>
  <si>
    <t>Percentage point difference between 2018 and 2019</t>
  </si>
  <si>
    <r>
      <t xml:space="preserve">These data tables present contract and individual completion rates for apprentices and trainees </t>
    </r>
    <r>
      <rPr>
        <b/>
        <sz val="9"/>
        <rFont val="Arial"/>
        <family val="2"/>
      </rPr>
      <t>four years</t>
    </r>
    <r>
      <rPr>
        <sz val="9"/>
        <rFont val="Arial"/>
        <family val="2"/>
      </rPr>
      <t xml:space="preserve"> after commencement.</t>
    </r>
  </si>
  <si>
    <t>Caution should be taken when comparing cohorts using to date rates, as earlier cohorts will have had more time to complete than those that commenced more recently.</t>
  </si>
  <si>
    <r>
      <t>In this product, we report both individual and contract completion rates.
-</t>
    </r>
    <r>
      <rPr>
        <b/>
        <sz val="9"/>
        <rFont val="Arial"/>
        <family val="2"/>
      </rPr>
      <t xml:space="preserve"> Contract completion rates</t>
    </r>
    <r>
      <rPr>
        <sz val="9"/>
        <rFont val="Arial"/>
        <family val="2"/>
      </rPr>
      <t xml:space="preserve"> are calculated by tracking the outcomes of contracts of training over time
- </t>
    </r>
    <r>
      <rPr>
        <b/>
        <sz val="9"/>
        <rFont val="Arial"/>
        <family val="2"/>
      </rPr>
      <t>Individual completion rates</t>
    </r>
    <r>
      <rPr>
        <sz val="9"/>
        <rFont val="Arial"/>
        <family val="2"/>
      </rPr>
      <t xml:space="preserve"> are are derived from contract completion rates, adjusted by the average number of recommencements by occupation.  This adjustment accounts for individuals who may not complete their apprenticeship with one employer but go on to complete it with another.</t>
    </r>
  </si>
  <si>
    <t>Completion and attrition rates for apprentices and trainees 2023: Data tables - 4 years after commencement</t>
  </si>
  <si>
    <r>
      <t xml:space="preserve">Apprentice and trainee completion and attrition rates are calculated by tracking the outcomes of individuals and contracts of training over time.  Although most apprentices and trainees in trade occupations complete within 4 years and those in non-trade occupations within 3 years, completion rates are continuously updated as new data becomes available each year.  To reflect this, NCVER publishes both completion rates four years after commencement and to date completion rates. 
- </t>
    </r>
    <r>
      <rPr>
        <b/>
        <sz val="9"/>
        <rFont val="Arial"/>
        <family val="2"/>
      </rPr>
      <t xml:space="preserve">Completion rates 4 years after commencement: </t>
    </r>
    <r>
      <rPr>
        <sz val="9"/>
        <rFont val="Arial"/>
        <family val="2"/>
      </rPr>
      <t xml:space="preserve">The most recent cohort with four years of available data is the 2019 commencing cohort.  To allow for consistent comparisons with earlier cohorts, completion rates are measured at the same point in time, i.e. four years after commencement.
-  </t>
    </r>
    <r>
      <rPr>
        <b/>
        <sz val="9"/>
        <rFont val="Arial"/>
        <family val="2"/>
      </rPr>
      <t>Completion rates to date:</t>
    </r>
    <r>
      <rPr>
        <sz val="9"/>
        <rFont val="Arial"/>
        <family val="2"/>
      </rPr>
      <t xml:space="preserve"> To provide the most current completion rates, rates incorporate the latest available data, up to 2023.</t>
    </r>
  </si>
  <si>
    <r>
      <t>Individual and contract completion rates (</t>
    </r>
    <r>
      <rPr>
        <b/>
        <sz val="9"/>
        <color rgb="FF32872A"/>
        <rFont val="Arial"/>
        <family val="2"/>
      </rPr>
      <t>after 4 years</t>
    </r>
    <r>
      <rPr>
        <sz val="9"/>
        <color rgb="FF32872A"/>
        <rFont val="Arial"/>
        <family val="2"/>
      </rPr>
      <t>) for trade and non-trade occupations commencing in 2017 to 2019</t>
    </r>
  </si>
  <si>
    <t>An apprentice or trainee is a person who undertakes a contract of training with an employer and a training provider. The estimates used in this publication are derived from the National Apprentice and Trainee Collection no.119 (March 2024 estimates), no.115 (March 2023 estimates) and no.111 (March 2022 estimates), which is compiled under the Australian Vocational Education and Training Management Information Statistical Standard (AVETMISS) for Apprentice and Trainee Collection Specifications, Release 7.0, October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</si>
</sst>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38" x14ac:knownFonts="1">
    <font>
      <sz val="10"/>
      <name val="Arial"/>
    </font>
    <font>
      <sz val="11"/>
      <color theme="1"/>
      <name val="Calibri"/>
      <family val="2"/>
      <scheme val="minor"/>
    </font>
    <font>
      <sz val="11"/>
      <color theme="1"/>
      <name val="Calibri"/>
      <family val="2"/>
      <scheme val="minor"/>
    </font>
    <font>
      <u/>
      <sz val="10"/>
      <color indexed="30"/>
      <name val="Arial"/>
      <family val="2"/>
    </font>
    <font>
      <u/>
      <sz val="10"/>
      <color indexed="12"/>
      <name val="Arial"/>
      <family val="2"/>
    </font>
    <font>
      <sz val="8"/>
      <name val="Arial"/>
      <family val="2"/>
    </font>
    <font>
      <b/>
      <sz val="9"/>
      <name val="Arial"/>
      <family val="2"/>
    </font>
    <font>
      <b/>
      <sz val="8"/>
      <name val="Arial"/>
      <family val="2"/>
    </font>
    <font>
      <sz val="11"/>
      <name val="Arial"/>
      <family val="2"/>
    </font>
    <font>
      <sz val="10"/>
      <name val="Arial"/>
      <family val="2"/>
    </font>
    <font>
      <sz val="8"/>
      <name val="Times New Roman"/>
      <family val="1"/>
    </font>
    <font>
      <sz val="8"/>
      <name val="Arial"/>
      <family val="2"/>
    </font>
    <font>
      <u/>
      <sz val="8"/>
      <color indexed="30"/>
      <name val="Arial"/>
      <family val="2"/>
    </font>
    <font>
      <u/>
      <sz val="8"/>
      <color indexed="12"/>
      <name val="Arial"/>
      <family val="2"/>
    </font>
    <font>
      <sz val="8"/>
      <color indexed="9"/>
      <name val="Arial"/>
      <family val="2"/>
    </font>
    <font>
      <sz val="10"/>
      <name val="Times New Roman"/>
      <family val="1"/>
    </font>
    <font>
      <u/>
      <sz val="9"/>
      <color indexed="30"/>
      <name val="Arial"/>
      <family val="2"/>
    </font>
    <font>
      <sz val="11"/>
      <color theme="1"/>
      <name val="Calibri"/>
      <family val="2"/>
      <scheme val="minor"/>
    </font>
    <font>
      <u/>
      <sz val="9"/>
      <color rgb="FF0070C0"/>
      <name val="Arial"/>
      <family val="2"/>
    </font>
    <font>
      <sz val="12"/>
      <color rgb="FFD10019"/>
      <name val="Arial"/>
      <family val="2"/>
    </font>
    <font>
      <sz val="9"/>
      <color theme="4"/>
      <name val="Arial"/>
      <family val="2"/>
    </font>
    <font>
      <sz val="10"/>
      <color rgb="FF439539"/>
      <name val="Arial"/>
      <family val="2"/>
    </font>
    <font>
      <b/>
      <sz val="9"/>
      <color rgb="FF439539"/>
      <name val="Arial"/>
      <family val="2"/>
    </font>
    <font>
      <sz val="8"/>
      <color rgb="FFD10019"/>
      <name val="Arial"/>
      <family val="2"/>
    </font>
    <font>
      <sz val="24"/>
      <color theme="1"/>
      <name val="Calibri"/>
      <family val="2"/>
      <scheme val="minor"/>
    </font>
    <font>
      <sz val="9"/>
      <name val="Arial"/>
      <family val="2"/>
    </font>
    <font>
      <b/>
      <sz val="15"/>
      <color theme="0"/>
      <name val="Arial"/>
      <family val="2"/>
    </font>
    <font>
      <i/>
      <sz val="9"/>
      <name val="Arial"/>
      <family val="2"/>
    </font>
    <font>
      <sz val="9"/>
      <color rgb="FF439539"/>
      <name val="Arial"/>
      <family val="2"/>
    </font>
    <font>
      <sz val="9"/>
      <color indexed="12"/>
      <name val="Arial"/>
      <family val="2"/>
    </font>
    <font>
      <u/>
      <sz val="9"/>
      <color indexed="48"/>
      <name val="Arial"/>
      <family val="2"/>
    </font>
    <font>
      <b/>
      <sz val="9"/>
      <name val="Calibri"/>
      <family val="2"/>
    </font>
    <font>
      <u/>
      <sz val="9"/>
      <name val="Arial"/>
      <family val="2"/>
    </font>
    <font>
      <sz val="14"/>
      <color rgb="FF32872A"/>
      <name val="Arial"/>
      <family val="2"/>
    </font>
    <font>
      <sz val="9"/>
      <color rgb="FF32872A"/>
      <name val="Arial"/>
      <family val="2"/>
    </font>
    <font>
      <sz val="9"/>
      <color theme="1"/>
      <name val="Arial"/>
      <family val="2"/>
    </font>
    <font>
      <b/>
      <sz val="9"/>
      <color theme="3" tint="-0.249977111117893"/>
      <name val="Arial"/>
      <family val="2"/>
    </font>
    <font>
      <b/>
      <sz val="9"/>
      <color rgb="FF32872A"/>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32872A"/>
        <bgColor indexed="64"/>
      </patternFill>
    </fill>
    <fill>
      <patternFill patternType="solid">
        <fgColor rgb="FFCDEECA"/>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s>
  <cellStyleXfs count="15">
    <xf numFmtId="0" fontId="0" fillId="0" borderId="0"/>
    <xf numFmtId="164" fontId="17"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7" fillId="0" borderId="0"/>
    <xf numFmtId="0" fontId="15" fillId="0" borderId="0"/>
    <xf numFmtId="164" fontId="2" fillId="0" borderId="0" applyFont="0" applyFill="0" applyBorder="0" applyAlignment="0" applyProtection="0"/>
    <xf numFmtId="0" fontId="2" fillId="0" borderId="0"/>
    <xf numFmtId="0" fontId="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166">
    <xf numFmtId="0" fontId="0" fillId="0" borderId="0" xfId="0"/>
    <xf numFmtId="0" fontId="5" fillId="0" borderId="0" xfId="0" applyFont="1" applyAlignment="1">
      <alignment horizontal="right" vertical="center"/>
    </xf>
    <xf numFmtId="0" fontId="5" fillId="2" borderId="0" xfId="0" applyFont="1" applyFill="1"/>
    <xf numFmtId="0" fontId="5" fillId="0" borderId="0" xfId="0" applyFont="1"/>
    <xf numFmtId="0" fontId="14" fillId="0" borderId="0" xfId="0" applyFont="1" applyAlignment="1">
      <alignment horizontal="left" indent="2"/>
    </xf>
    <xf numFmtId="0" fontId="5" fillId="0" borderId="0" xfId="0" applyFont="1" applyAlignment="1">
      <alignment horizontal="right"/>
    </xf>
    <xf numFmtId="0" fontId="12" fillId="0" borderId="0" xfId="2" applyFont="1" applyFill="1" applyAlignment="1">
      <alignment horizontal="left" indent="3"/>
    </xf>
    <xf numFmtId="0" fontId="13" fillId="0" borderId="0" xfId="5" applyFont="1" applyFill="1" applyAlignment="1" applyProtection="1">
      <alignment horizontal="left" indent="2"/>
    </xf>
    <xf numFmtId="0" fontId="12" fillId="0" borderId="0" xfId="2" applyFont="1" applyFill="1" applyAlignment="1">
      <alignment horizontal="right" vertical="center"/>
    </xf>
    <xf numFmtId="0" fontId="12" fillId="2" borderId="0" xfId="2" applyFont="1" applyFill="1" applyAlignment="1">
      <alignment horizontal="right" vertical="center"/>
    </xf>
    <xf numFmtId="0" fontId="5" fillId="0" borderId="0" xfId="7" applyFont="1"/>
    <xf numFmtId="0" fontId="5" fillId="0" borderId="0" xfId="7" applyFont="1" applyAlignment="1">
      <alignment horizontal="left"/>
    </xf>
    <xf numFmtId="0" fontId="12" fillId="2" borderId="0" xfId="3" applyFont="1" applyFill="1" applyAlignment="1" applyProtection="1">
      <alignment horizontal="right" vertical="center"/>
    </xf>
    <xf numFmtId="0" fontId="6" fillId="0" borderId="0" xfId="0" applyFont="1" applyAlignment="1">
      <alignment horizontal="left"/>
    </xf>
    <xf numFmtId="0" fontId="8" fillId="0" borderId="0" xfId="0" applyFont="1" applyAlignment="1">
      <alignment vertical="center"/>
    </xf>
    <xf numFmtId="0" fontId="4" fillId="0" borderId="0" xfId="4" applyFill="1" applyAlignment="1" applyProtection="1">
      <alignment horizontal="left" vertical="center" indent="2"/>
    </xf>
    <xf numFmtId="0" fontId="4" fillId="0" borderId="0" xfId="4" applyFill="1" applyAlignment="1" applyProtection="1">
      <alignment vertical="center" wrapText="1"/>
    </xf>
    <xf numFmtId="0" fontId="9" fillId="0" borderId="0" xfId="0" applyFont="1" applyAlignment="1">
      <alignment vertical="center" wrapText="1"/>
    </xf>
    <xf numFmtId="0" fontId="8" fillId="0" borderId="0" xfId="0" applyFont="1" applyAlignment="1">
      <alignment vertical="center" wrapText="1"/>
    </xf>
    <xf numFmtId="0" fontId="3" fillId="0" borderId="0" xfId="4" applyFont="1" applyFill="1" applyAlignment="1" applyProtection="1">
      <alignment horizontal="left" vertical="center" indent="2"/>
    </xf>
    <xf numFmtId="0" fontId="10" fillId="0" borderId="0" xfId="0" applyFont="1" applyAlignment="1">
      <alignment horizontal="right" vertical="center" wrapText="1"/>
    </xf>
    <xf numFmtId="0" fontId="11" fillId="0" borderId="0" xfId="0" applyFont="1" applyAlignment="1">
      <alignment vertical="center"/>
    </xf>
    <xf numFmtId="0" fontId="11" fillId="0" borderId="0" xfId="0" applyFont="1" applyAlignment="1">
      <alignment horizontal="center" vertical="top" wrapText="1"/>
    </xf>
    <xf numFmtId="0" fontId="0" fillId="0" borderId="0" xfId="0" applyAlignment="1">
      <alignment wrapText="1"/>
    </xf>
    <xf numFmtId="0" fontId="0" fillId="0" borderId="0" xfId="0" applyAlignment="1">
      <alignment horizontal="center" wrapText="1"/>
    </xf>
    <xf numFmtId="0" fontId="4" fillId="0" borderId="0" xfId="4" applyFill="1" applyAlignment="1" applyProtection="1">
      <alignment horizontal="center" wrapText="1"/>
    </xf>
    <xf numFmtId="0" fontId="3" fillId="0" borderId="0" xfId="4" applyFont="1" applyFill="1" applyAlignment="1" applyProtection="1">
      <alignment horizontal="center" wrapText="1"/>
    </xf>
    <xf numFmtId="0" fontId="0" fillId="0" borderId="0" xfId="0" applyAlignment="1">
      <alignment horizontal="center"/>
    </xf>
    <xf numFmtId="0" fontId="4" fillId="0" borderId="0" xfId="4" applyFill="1" applyAlignment="1" applyProtection="1">
      <alignment horizontal="center"/>
    </xf>
    <xf numFmtId="0" fontId="4" fillId="0" borderId="0" xfId="2" applyFont="1" applyFill="1" applyBorder="1" applyAlignment="1">
      <alignment horizontal="left" vertical="top" wrapText="1"/>
    </xf>
    <xf numFmtId="0" fontId="18" fillId="0" borderId="5" xfId="4" applyFont="1" applyFill="1" applyBorder="1" applyAlignment="1" applyProtection="1">
      <alignment horizontal="right" vertical="center"/>
    </xf>
    <xf numFmtId="0" fontId="3" fillId="0" borderId="0" xfId="2" applyFill="1" applyAlignment="1">
      <alignment horizontal="right" vertical="center"/>
    </xf>
    <xf numFmtId="0" fontId="19" fillId="0" borderId="0" xfId="0" applyFont="1"/>
    <xf numFmtId="0" fontId="16" fillId="0" borderId="0" xfId="2" applyFont="1" applyFill="1" applyAlignment="1">
      <alignment horizontal="left"/>
    </xf>
    <xf numFmtId="0" fontId="9" fillId="0" borderId="0" xfId="0" applyFont="1"/>
    <xf numFmtId="0" fontId="21" fillId="0" borderId="0" xfId="0" applyFont="1"/>
    <xf numFmtId="0" fontId="21" fillId="0" borderId="0" xfId="0" applyFont="1" applyAlignment="1">
      <alignment vertical="center"/>
    </xf>
    <xf numFmtId="0" fontId="23" fillId="0" borderId="0" xfId="0" applyFont="1"/>
    <xf numFmtId="0" fontId="18" fillId="0" borderId="0" xfId="2" applyFont="1" applyFill="1" applyAlignment="1">
      <alignment horizontal="left"/>
    </xf>
    <xf numFmtId="0" fontId="25" fillId="0" borderId="0" xfId="0" applyFont="1"/>
    <xf numFmtId="0" fontId="25" fillId="0" borderId="0" xfId="0" applyFont="1" applyAlignment="1">
      <alignment horizontal="left" vertical="top" wrapText="1"/>
    </xf>
    <xf numFmtId="0" fontId="16" fillId="0" borderId="0" xfId="2" applyFont="1" applyFill="1"/>
    <xf numFmtId="0" fontId="16" fillId="0" borderId="0" xfId="2" applyFont="1" applyFill="1" applyAlignment="1">
      <alignment horizontal="right" vertical="center" wrapText="1"/>
    </xf>
    <xf numFmtId="0" fontId="28" fillId="0" borderId="0" xfId="0" applyFont="1" applyAlignment="1">
      <alignment vertical="center"/>
    </xf>
    <xf numFmtId="0" fontId="25" fillId="0" borderId="0" xfId="0" applyFont="1" applyAlignment="1">
      <alignment horizontal="right" vertical="top"/>
    </xf>
    <xf numFmtId="0" fontId="25" fillId="0" borderId="5" xfId="0" applyFont="1" applyBorder="1" applyAlignment="1">
      <alignment horizontal="right" vertical="center"/>
    </xf>
    <xf numFmtId="0" fontId="22" fillId="0" borderId="4" xfId="0" applyFont="1" applyBorder="1" applyAlignment="1">
      <alignment vertical="center"/>
    </xf>
    <xf numFmtId="0" fontId="6" fillId="0" borderId="4" xfId="0" applyFont="1" applyBorder="1" applyAlignment="1">
      <alignment vertical="center"/>
    </xf>
    <xf numFmtId="0" fontId="22" fillId="0" borderId="0" xfId="0" applyFont="1" applyAlignment="1">
      <alignment vertical="center"/>
    </xf>
    <xf numFmtId="0" fontId="28" fillId="0" borderId="0" xfId="0" applyFont="1"/>
    <xf numFmtId="0" fontId="6" fillId="0" borderId="0" xfId="0" applyFont="1"/>
    <xf numFmtId="0" fontId="25" fillId="0" borderId="5" xfId="0" applyFont="1" applyBorder="1" applyAlignment="1">
      <alignment wrapText="1"/>
    </xf>
    <xf numFmtId="0" fontId="22" fillId="0" borderId="0" xfId="0" applyFont="1" applyAlignment="1">
      <alignment vertical="center" wrapText="1"/>
    </xf>
    <xf numFmtId="0" fontId="6" fillId="0" borderId="0" xfId="0" applyFont="1" applyAlignment="1">
      <alignment horizontal="right"/>
    </xf>
    <xf numFmtId="0" fontId="29" fillId="0" borderId="0" xfId="4" applyFont="1" applyFill="1" applyBorder="1" applyAlignment="1" applyProtection="1">
      <alignment horizontal="left" vertical="top" wrapText="1"/>
    </xf>
    <xf numFmtId="0" fontId="25" fillId="0" borderId="0" xfId="0" applyFont="1" applyAlignment="1">
      <alignment vertical="top" wrapText="1"/>
    </xf>
    <xf numFmtId="0" fontId="25" fillId="0" borderId="0" xfId="0" applyFont="1" applyAlignment="1">
      <alignment wrapText="1"/>
    </xf>
    <xf numFmtId="0" fontId="16" fillId="0" borderId="0" xfId="3" applyFont="1" applyAlignment="1" applyProtection="1">
      <alignment horizontal="right"/>
    </xf>
    <xf numFmtId="0" fontId="25" fillId="2" borderId="0" xfId="0" applyFont="1" applyFill="1"/>
    <xf numFmtId="0" fontId="25" fillId="0" borderId="0" xfId="0" applyFont="1" applyAlignment="1">
      <alignment horizontal="left" indent="1"/>
    </xf>
    <xf numFmtId="0" fontId="25" fillId="0" borderId="0" xfId="0" applyFont="1" applyAlignment="1">
      <alignment horizontal="left" indent="2"/>
    </xf>
    <xf numFmtId="0" fontId="6" fillId="0" borderId="2" xfId="0" applyFont="1" applyBorder="1" applyAlignment="1">
      <alignment horizontal="left"/>
    </xf>
    <xf numFmtId="0" fontId="6" fillId="0" borderId="1" xfId="0" applyFont="1" applyBorder="1" applyAlignment="1">
      <alignment horizontal="left"/>
    </xf>
    <xf numFmtId="0" fontId="27" fillId="0" borderId="0" xfId="0" applyFont="1" applyAlignment="1">
      <alignment horizontal="left"/>
    </xf>
    <xf numFmtId="0" fontId="25" fillId="0" borderId="1" xfId="0" applyFont="1" applyBorder="1" applyAlignment="1">
      <alignment horizontal="right" wrapText="1"/>
    </xf>
    <xf numFmtId="165" fontId="6" fillId="0" borderId="0" xfId="0" applyNumberFormat="1" applyFont="1" applyAlignment="1">
      <alignment horizontal="right"/>
    </xf>
    <xf numFmtId="0" fontId="25" fillId="0" borderId="0" xfId="0" applyFont="1" applyAlignment="1">
      <alignment horizontal="right"/>
    </xf>
    <xf numFmtId="0" fontId="16" fillId="0" borderId="0" xfId="2" applyFont="1" applyFill="1" applyBorder="1"/>
    <xf numFmtId="0" fontId="30" fillId="0" borderId="0" xfId="2" applyFont="1" applyFill="1" applyAlignment="1">
      <alignment horizontal="right" wrapText="1"/>
    </xf>
    <xf numFmtId="0" fontId="6" fillId="0" borderId="0" xfId="0" applyFont="1" applyAlignment="1">
      <alignment horizontal="center"/>
    </xf>
    <xf numFmtId="165" fontId="7" fillId="0" borderId="2" xfId="0" applyNumberFormat="1" applyFont="1" applyBorder="1" applyAlignment="1">
      <alignment horizontal="right"/>
    </xf>
    <xf numFmtId="165" fontId="7" fillId="0" borderId="1" xfId="0" applyNumberFormat="1" applyFont="1" applyBorder="1" applyAlignment="1">
      <alignment horizontal="right"/>
    </xf>
    <xf numFmtId="0" fontId="16" fillId="0" borderId="0" xfId="2" applyFont="1" applyFill="1" applyAlignment="1" applyProtection="1">
      <alignment horizontal="left" wrapText="1"/>
    </xf>
    <xf numFmtId="0" fontId="20" fillId="0" borderId="0" xfId="0" applyFont="1"/>
    <xf numFmtId="0" fontId="3" fillId="0" borderId="0" xfId="2" applyFill="1" applyAlignment="1" applyProtection="1">
      <alignment horizontal="left"/>
    </xf>
    <xf numFmtId="0" fontId="3" fillId="0" borderId="0" xfId="2" applyFill="1" applyAlignment="1">
      <alignment horizontal="left"/>
    </xf>
    <xf numFmtId="0" fontId="16" fillId="0" borderId="0" xfId="2" applyFont="1" applyFill="1" applyAlignment="1"/>
    <xf numFmtId="0" fontId="25" fillId="0" borderId="0" xfId="7" applyFont="1"/>
    <xf numFmtId="0" fontId="25" fillId="0" borderId="0" xfId="7" applyFont="1" applyAlignment="1">
      <alignment horizontal="center" wrapText="1"/>
    </xf>
    <xf numFmtId="0" fontId="5" fillId="0" borderId="0" xfId="7" applyFont="1" applyAlignment="1">
      <alignment horizontal="center" wrapText="1"/>
    </xf>
    <xf numFmtId="0" fontId="7" fillId="0" borderId="0" xfId="7" applyFont="1"/>
    <xf numFmtId="0" fontId="9" fillId="0" borderId="0" xfId="0" applyFont="1" applyAlignment="1">
      <alignment vertical="top"/>
    </xf>
    <xf numFmtId="0" fontId="32" fillId="0" borderId="0" xfId="3" applyFont="1" applyFill="1" applyAlignment="1" applyProtection="1">
      <alignment horizontal="right"/>
    </xf>
    <xf numFmtId="0" fontId="32" fillId="0" borderId="0" xfId="3" applyFont="1" applyFill="1" applyBorder="1" applyAlignment="1" applyProtection="1">
      <alignment horizontal="right" vertical="top"/>
    </xf>
    <xf numFmtId="0" fontId="32" fillId="0" borderId="0" xfId="2" applyFont="1" applyFill="1" applyAlignment="1">
      <alignment horizontal="right" vertical="center"/>
    </xf>
    <xf numFmtId="0" fontId="34" fillId="0" borderId="0" xfId="0" applyFont="1" applyAlignment="1">
      <alignment vertical="center"/>
    </xf>
    <xf numFmtId="165" fontId="25" fillId="0" borderId="0" xfId="0" applyNumberFormat="1" applyFont="1"/>
    <xf numFmtId="0" fontId="35" fillId="0" borderId="0" xfId="0" applyFont="1" applyAlignment="1">
      <alignment horizontal="left" vertical="top" wrapText="1"/>
    </xf>
    <xf numFmtId="0" fontId="25" fillId="0" borderId="10" xfId="0" applyFont="1" applyBorder="1" applyAlignment="1">
      <alignment horizontal="right" wrapText="1"/>
    </xf>
    <xf numFmtId="0" fontId="22" fillId="0" borderId="0" xfId="0" applyFont="1"/>
    <xf numFmtId="165" fontId="7" fillId="0" borderId="2" xfId="10" applyNumberFormat="1" applyFont="1" applyBorder="1" applyAlignment="1">
      <alignment horizontal="right"/>
    </xf>
    <xf numFmtId="0" fontId="6" fillId="0" borderId="0" xfId="0" applyFont="1" applyAlignment="1">
      <alignment horizontal="right" wrapText="1"/>
    </xf>
    <xf numFmtId="165" fontId="7" fillId="0" borderId="0" xfId="0" applyNumberFormat="1" applyFont="1" applyAlignment="1">
      <alignment horizontal="right"/>
    </xf>
    <xf numFmtId="165" fontId="5" fillId="0" borderId="0" xfId="0" quotePrefix="1" applyNumberFormat="1" applyFont="1" applyAlignment="1">
      <alignment horizontal="right"/>
    </xf>
    <xf numFmtId="165" fontId="5" fillId="0" borderId="0" xfId="0" applyNumberFormat="1" applyFont="1" applyAlignment="1">
      <alignment horizontal="right"/>
    </xf>
    <xf numFmtId="0" fontId="25" fillId="0" borderId="1" xfId="0" applyFont="1" applyBorder="1" applyAlignment="1">
      <alignment horizontal="right"/>
    </xf>
    <xf numFmtId="166" fontId="7" fillId="0" borderId="2" xfId="0" applyNumberFormat="1" applyFont="1" applyBorder="1" applyAlignment="1">
      <alignment horizontal="right"/>
    </xf>
    <xf numFmtId="166" fontId="7" fillId="0" borderId="1" xfId="0" applyNumberFormat="1" applyFont="1" applyBorder="1" applyAlignment="1">
      <alignment horizontal="right"/>
    </xf>
    <xf numFmtId="166" fontId="7" fillId="0" borderId="0" xfId="0" applyNumberFormat="1" applyFont="1" applyAlignment="1">
      <alignment horizontal="right"/>
    </xf>
    <xf numFmtId="166" fontId="5" fillId="0" borderId="0" xfId="0" applyNumberFormat="1" applyFont="1" applyAlignment="1">
      <alignment horizontal="right"/>
    </xf>
    <xf numFmtId="0" fontId="6" fillId="0" borderId="3" xfId="0" applyFont="1" applyBorder="1" applyAlignment="1">
      <alignment vertical="center"/>
    </xf>
    <xf numFmtId="0" fontId="6" fillId="0" borderId="0" xfId="0" applyFont="1" applyAlignment="1">
      <alignment vertical="center"/>
    </xf>
    <xf numFmtId="0" fontId="25" fillId="0" borderId="1" xfId="0" applyFont="1" applyBorder="1" applyAlignment="1">
      <alignment vertical="center"/>
    </xf>
    <xf numFmtId="165" fontId="7" fillId="0" borderId="0" xfId="10" applyNumberFormat="1" applyFont="1" applyAlignment="1">
      <alignment horizontal="right"/>
    </xf>
    <xf numFmtId="165" fontId="5" fillId="0" borderId="0" xfId="10" applyNumberFormat="1" applyFont="1" applyAlignment="1">
      <alignment horizontal="right"/>
    </xf>
    <xf numFmtId="165" fontId="5" fillId="0" borderId="0" xfId="10" quotePrefix="1" applyNumberFormat="1" applyFont="1" applyAlignment="1">
      <alignment horizontal="right"/>
    </xf>
    <xf numFmtId="165" fontId="7" fillId="3" borderId="0" xfId="0" applyNumberFormat="1" applyFont="1" applyFill="1" applyAlignment="1">
      <alignment horizontal="right"/>
    </xf>
    <xf numFmtId="0" fontId="25" fillId="0" borderId="0" xfId="0" applyFont="1" applyAlignment="1">
      <alignment horizontal="right" wrapText="1"/>
    </xf>
    <xf numFmtId="0" fontId="6" fillId="0" borderId="8" xfId="0" applyFont="1" applyBorder="1"/>
    <xf numFmtId="165" fontId="7" fillId="0" borderId="8" xfId="10" applyNumberFormat="1" applyFont="1" applyBorder="1" applyAlignment="1">
      <alignment horizontal="right"/>
    </xf>
    <xf numFmtId="165" fontId="5" fillId="0" borderId="8" xfId="10" applyNumberFormat="1" applyFont="1" applyBorder="1" applyAlignment="1">
      <alignment horizontal="right"/>
    </xf>
    <xf numFmtId="165" fontId="5" fillId="0" borderId="8" xfId="10" quotePrefix="1" applyNumberFormat="1" applyFont="1" applyBorder="1" applyAlignment="1">
      <alignment horizontal="right"/>
    </xf>
    <xf numFmtId="165" fontId="7" fillId="0" borderId="6" xfId="10" applyNumberFormat="1" applyFont="1" applyBorder="1" applyAlignment="1">
      <alignment horizontal="right"/>
    </xf>
    <xf numFmtId="165" fontId="7" fillId="0" borderId="10" xfId="10" applyNumberFormat="1" applyFont="1" applyBorder="1" applyAlignment="1">
      <alignment horizontal="right"/>
    </xf>
    <xf numFmtId="0" fontId="24" fillId="0" borderId="0" xfId="0" applyFont="1"/>
    <xf numFmtId="0" fontId="16" fillId="0" borderId="0" xfId="2" applyFont="1" applyFill="1" applyAlignment="1">
      <alignment horizontal="right" vertical="center"/>
    </xf>
    <xf numFmtId="0" fontId="36" fillId="0" borderId="0" xfId="0" applyFont="1" applyAlignment="1">
      <alignment horizontal="right"/>
    </xf>
    <xf numFmtId="0" fontId="36" fillId="0" borderId="0" xfId="2" applyFont="1" applyFill="1" applyAlignment="1">
      <alignment horizontal="right"/>
    </xf>
    <xf numFmtId="0" fontId="14" fillId="4" borderId="0" xfId="0" applyFont="1" applyFill="1" applyAlignment="1">
      <alignment horizontal="left" indent="2"/>
    </xf>
    <xf numFmtId="0" fontId="26" fillId="4" borderId="0" xfId="0" applyFont="1" applyFill="1" applyAlignment="1">
      <alignment vertical="center"/>
    </xf>
    <xf numFmtId="0" fontId="24" fillId="4" borderId="0" xfId="0" applyFont="1" applyFill="1"/>
    <xf numFmtId="0" fontId="14" fillId="5" borderId="0" xfId="0" applyFont="1" applyFill="1" applyAlignment="1">
      <alignment horizontal="left" indent="2"/>
    </xf>
    <xf numFmtId="0" fontId="33" fillId="5" borderId="0" xfId="0" applyFont="1" applyFill="1" applyAlignment="1">
      <alignment vertical="center"/>
    </xf>
    <xf numFmtId="0" fontId="24" fillId="5" borderId="0" xfId="0" applyFont="1" applyFill="1"/>
    <xf numFmtId="0" fontId="5" fillId="5" borderId="0" xfId="0" applyFont="1" applyFill="1"/>
    <xf numFmtId="0" fontId="5" fillId="4" borderId="0" xfId="0" applyFont="1" applyFill="1"/>
    <xf numFmtId="165" fontId="7" fillId="5" borderId="9" xfId="0" applyNumberFormat="1" applyFont="1" applyFill="1" applyBorder="1" applyAlignment="1">
      <alignment horizontal="right"/>
    </xf>
    <xf numFmtId="165" fontId="5" fillId="5" borderId="9" xfId="0" applyNumberFormat="1" applyFont="1" applyFill="1" applyBorder="1" applyAlignment="1">
      <alignment horizontal="right"/>
    </xf>
    <xf numFmtId="165" fontId="7" fillId="5" borderId="7" xfId="10" applyNumberFormat="1" applyFont="1" applyFill="1" applyBorder="1" applyAlignment="1">
      <alignment horizontal="right"/>
    </xf>
    <xf numFmtId="165" fontId="7" fillId="5" borderId="0" xfId="0" applyNumberFormat="1" applyFont="1" applyFill="1" applyAlignment="1">
      <alignment horizontal="right"/>
    </xf>
    <xf numFmtId="165" fontId="5" fillId="5" borderId="0" xfId="0" applyNumberFormat="1" applyFont="1" applyFill="1" applyAlignment="1">
      <alignment horizontal="right"/>
    </xf>
    <xf numFmtId="165" fontId="7" fillId="5" borderId="2" xfId="10" applyNumberFormat="1" applyFont="1" applyFill="1" applyBorder="1" applyAlignment="1">
      <alignment horizontal="right"/>
    </xf>
    <xf numFmtId="166" fontId="7" fillId="2" borderId="0" xfId="0" applyNumberFormat="1" applyFont="1" applyFill="1" applyAlignment="1">
      <alignment horizontal="right"/>
    </xf>
    <xf numFmtId="166" fontId="5" fillId="2" borderId="0" xfId="0" applyNumberFormat="1" applyFont="1" applyFill="1" applyAlignment="1">
      <alignment horizontal="right"/>
    </xf>
    <xf numFmtId="166" fontId="7" fillId="2" borderId="2" xfId="0" applyNumberFormat="1" applyFont="1" applyFill="1" applyBorder="1" applyAlignment="1">
      <alignment horizontal="right"/>
    </xf>
    <xf numFmtId="166" fontId="7" fillId="2" borderId="1" xfId="0" applyNumberFormat="1" applyFont="1" applyFill="1" applyBorder="1" applyAlignment="1">
      <alignment horizontal="right"/>
    </xf>
    <xf numFmtId="166" fontId="5" fillId="0" borderId="9" xfId="0" applyNumberFormat="1" applyFont="1" applyBorder="1" applyAlignment="1">
      <alignment horizontal="right"/>
    </xf>
    <xf numFmtId="166" fontId="7" fillId="2" borderId="0" xfId="0" applyNumberFormat="1" applyFont="1" applyFill="1"/>
    <xf numFmtId="166" fontId="5" fillId="2" borderId="9" xfId="0" applyNumberFormat="1" applyFont="1" applyFill="1" applyBorder="1" applyAlignment="1">
      <alignment horizontal="right"/>
    </xf>
    <xf numFmtId="166" fontId="7" fillId="2" borderId="9" xfId="0" applyNumberFormat="1" applyFont="1" applyFill="1" applyBorder="1" applyAlignment="1">
      <alignment horizontal="right"/>
    </xf>
    <xf numFmtId="166" fontId="7" fillId="2" borderId="7" xfId="0" applyNumberFormat="1" applyFont="1" applyFill="1" applyBorder="1" applyAlignment="1">
      <alignment horizontal="right"/>
    </xf>
    <xf numFmtId="166" fontId="7" fillId="2" borderId="11" xfId="0" applyNumberFormat="1" applyFont="1" applyFill="1" applyBorder="1" applyAlignment="1">
      <alignment horizontal="right"/>
    </xf>
    <xf numFmtId="166" fontId="7" fillId="0" borderId="7" xfId="0" applyNumberFormat="1" applyFont="1" applyBorder="1" applyAlignment="1">
      <alignment horizontal="right"/>
    </xf>
    <xf numFmtId="166" fontId="7" fillId="0" borderId="11" xfId="0" applyNumberFormat="1" applyFont="1" applyBorder="1" applyAlignment="1">
      <alignment horizontal="right"/>
    </xf>
    <xf numFmtId="166" fontId="7" fillId="0" borderId="9" xfId="0" applyNumberFormat="1" applyFont="1" applyBorder="1"/>
    <xf numFmtId="166" fontId="7" fillId="2" borderId="9" xfId="0" applyNumberFormat="1" applyFont="1" applyFill="1" applyBorder="1"/>
    <xf numFmtId="166" fontId="7" fillId="0" borderId="3" xfId="0" applyNumberFormat="1" applyFont="1" applyBorder="1" applyAlignment="1">
      <alignment horizontal="right"/>
    </xf>
    <xf numFmtId="166" fontId="7" fillId="0" borderId="9" xfId="0" applyNumberFormat="1" applyFont="1" applyBorder="1" applyAlignment="1">
      <alignment horizontal="right"/>
    </xf>
    <xf numFmtId="0" fontId="9" fillId="0" borderId="0" xfId="0" applyFont="1" applyAlignment="1">
      <alignment vertical="top" wrapText="1"/>
    </xf>
    <xf numFmtId="0" fontId="0" fillId="0" borderId="0" xfId="0"/>
    <xf numFmtId="0" fontId="22" fillId="0" borderId="4" xfId="0" applyFont="1" applyBorder="1" applyAlignment="1">
      <alignment horizontal="left" vertical="center"/>
    </xf>
    <xf numFmtId="0" fontId="28" fillId="0" borderId="4" xfId="0" applyFont="1" applyBorder="1"/>
    <xf numFmtId="0" fontId="25" fillId="0" borderId="0" xfId="0" applyFont="1" applyAlignment="1">
      <alignment horizontal="left" vertical="top" wrapText="1"/>
    </xf>
    <xf numFmtId="0" fontId="25" fillId="0" borderId="0" xfId="0" applyFont="1" applyAlignment="1">
      <alignment vertical="top" wrapText="1"/>
    </xf>
    <xf numFmtId="0" fontId="25" fillId="0" borderId="0" xfId="0" applyFont="1" applyAlignment="1">
      <alignment wrapText="1"/>
    </xf>
    <xf numFmtId="0" fontId="25" fillId="0" borderId="0" xfId="0" applyFont="1"/>
    <xf numFmtId="0" fontId="6" fillId="0" borderId="12" xfId="0" applyFont="1" applyBorder="1" applyAlignment="1">
      <alignment horizontal="center"/>
    </xf>
    <xf numFmtId="0" fontId="6" fillId="0" borderId="3" xfId="0" applyFont="1" applyBorder="1" applyAlignment="1">
      <alignment horizontal="center"/>
    </xf>
    <xf numFmtId="0" fontId="6" fillId="0" borderId="13" xfId="0" applyFont="1" applyBorder="1" applyAlignment="1">
      <alignment horizontal="center"/>
    </xf>
    <xf numFmtId="0" fontId="6" fillId="5" borderId="9" xfId="0" applyFont="1" applyFill="1" applyBorder="1" applyAlignment="1">
      <alignment horizontal="center" wrapText="1"/>
    </xf>
    <xf numFmtId="0" fontId="6" fillId="5" borderId="11" xfId="0" applyFont="1" applyFill="1" applyBorder="1" applyAlignment="1">
      <alignment horizontal="center" wrapText="1"/>
    </xf>
    <xf numFmtId="0" fontId="25" fillId="0" borderId="0" xfId="7" applyFont="1" applyAlignment="1">
      <alignment wrapText="1"/>
    </xf>
    <xf numFmtId="0" fontId="25" fillId="0" borderId="0" xfId="7" applyFont="1" applyAlignment="1">
      <alignment horizontal="left" wrapText="1"/>
    </xf>
    <xf numFmtId="0" fontId="9" fillId="0" borderId="0" xfId="0" applyFont="1" applyAlignment="1">
      <alignment wrapText="1"/>
    </xf>
    <xf numFmtId="0" fontId="25" fillId="0" borderId="0" xfId="7" applyFont="1" applyAlignment="1">
      <alignment horizontal="left"/>
    </xf>
    <xf numFmtId="0" fontId="6" fillId="0" borderId="0" xfId="7" applyFont="1" applyAlignment="1">
      <alignment horizontal="left"/>
    </xf>
  </cellXfs>
  <cellStyles count="15">
    <cellStyle name="Comma 2" xfId="1" xr:uid="{00000000-0005-0000-0000-000000000000}"/>
    <cellStyle name="Comma 2 2" xfId="8" xr:uid="{00000000-0005-0000-0000-000001000000}"/>
    <cellStyle name="Comma 2 2 2" xfId="13" xr:uid="{302E684E-1349-41E5-8262-78AC0F0AEB6C}"/>
    <cellStyle name="Comma 2 3" xfId="11" xr:uid="{7F43089A-3447-4D4A-9B93-BC5843377C5C}"/>
    <cellStyle name="Hyperlink" xfId="2" builtinId="8"/>
    <cellStyle name="Hyperlink 2" xfId="3" xr:uid="{00000000-0005-0000-0000-000003000000}"/>
    <cellStyle name="Hyperlink_completion_rates" xfId="4" xr:uid="{00000000-0005-0000-0000-000004000000}"/>
    <cellStyle name="Hyperlink_training_rates" xfId="5" xr:uid="{00000000-0005-0000-0000-000005000000}"/>
    <cellStyle name="Normal" xfId="0" builtinId="0"/>
    <cellStyle name="Normal 2" xfId="6" xr:uid="{00000000-0005-0000-0000-000007000000}"/>
    <cellStyle name="Normal 2 2" xfId="7" xr:uid="{00000000-0005-0000-0000-000008000000}"/>
    <cellStyle name="Normal 2 3" xfId="9" xr:uid="{00000000-0005-0000-0000-000009000000}"/>
    <cellStyle name="Normal 2 3 2" xfId="14" xr:uid="{E98917D2-BA0A-422A-BA4E-24D08BD3491B}"/>
    <cellStyle name="Normal 2 4" xfId="12" xr:uid="{F15C9DBB-1D3B-4B63-87F8-85E12652A3A7}"/>
    <cellStyle name="Normal 3" xfId="10" xr:uid="{59EC51A2-3C3C-4313-A905-3827E519E6B7}"/>
  </cellStyles>
  <dxfs count="0"/>
  <tableStyles count="0" defaultTableStyle="TableStyleMedium9" defaultPivotStyle="PivotStyleLight16"/>
  <colors>
    <mruColors>
      <color rgb="FF32872A"/>
      <color rgb="FFCDEECA"/>
      <color rgb="FF32728A"/>
      <color rgb="FF439539"/>
      <color rgb="FFADE3A7"/>
      <color rgb="FF7CD373"/>
      <color rgb="FF194315"/>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695325</xdr:colOff>
      <xdr:row>0</xdr:row>
      <xdr:rowOff>9525</xdr:rowOff>
    </xdr:from>
    <xdr:to>
      <xdr:col>11</xdr:col>
      <xdr:colOff>40409</xdr:colOff>
      <xdr:row>1</xdr:row>
      <xdr:rowOff>19050</xdr:rowOff>
    </xdr:to>
    <xdr:pic>
      <xdr:nvPicPr>
        <xdr:cNvPr id="2" name="Picture 1" descr="U:\NCVER_REV_small-01.png">
          <a:extLst>
            <a:ext uri="{FF2B5EF4-FFF2-40B4-BE49-F238E27FC236}">
              <a16:creationId xmlns:a16="http://schemas.microsoft.com/office/drawing/2014/main" id="{50580659-8008-4DFF-99AD-9F9ECFE038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91950" y="9525"/>
          <a:ext cx="137390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695325</xdr:colOff>
      <xdr:row>0</xdr:row>
      <xdr:rowOff>9525</xdr:rowOff>
    </xdr:from>
    <xdr:to>
      <xdr:col>15</xdr:col>
      <xdr:colOff>383309</xdr:colOff>
      <xdr:row>1</xdr:row>
      <xdr:rowOff>0</xdr:rowOff>
    </xdr:to>
    <xdr:pic>
      <xdr:nvPicPr>
        <xdr:cNvPr id="5" name="Picture 4" descr="U:\NCVER_REV_small-01.png">
          <a:extLst>
            <a:ext uri="{FF2B5EF4-FFF2-40B4-BE49-F238E27FC236}">
              <a16:creationId xmlns:a16="http://schemas.microsoft.com/office/drawing/2014/main" id="{C5B786DD-9552-46FA-BF12-5BAC7AF5CA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695325</xdr:colOff>
      <xdr:row>0</xdr:row>
      <xdr:rowOff>9525</xdr:rowOff>
    </xdr:from>
    <xdr:to>
      <xdr:col>15</xdr:col>
      <xdr:colOff>383309</xdr:colOff>
      <xdr:row>1</xdr:row>
      <xdr:rowOff>0</xdr:rowOff>
    </xdr:to>
    <xdr:pic>
      <xdr:nvPicPr>
        <xdr:cNvPr id="7" name="Picture 6" descr="U:\NCVER_REV_small-01.png">
          <a:extLst>
            <a:ext uri="{FF2B5EF4-FFF2-40B4-BE49-F238E27FC236}">
              <a16:creationId xmlns:a16="http://schemas.microsoft.com/office/drawing/2014/main" id="{6AF7DCEE-9671-4071-A8FC-FE910AEA6F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695325</xdr:colOff>
      <xdr:row>0</xdr:row>
      <xdr:rowOff>9525</xdr:rowOff>
    </xdr:from>
    <xdr:to>
      <xdr:col>15</xdr:col>
      <xdr:colOff>383309</xdr:colOff>
      <xdr:row>1</xdr:row>
      <xdr:rowOff>0</xdr:rowOff>
    </xdr:to>
    <xdr:pic>
      <xdr:nvPicPr>
        <xdr:cNvPr id="3" name="Picture 2" descr="U:\NCVER_REV_small-01.png">
          <a:extLst>
            <a:ext uri="{FF2B5EF4-FFF2-40B4-BE49-F238E27FC236}">
              <a16:creationId xmlns:a16="http://schemas.microsoft.com/office/drawing/2014/main" id="{04FEBF6E-2F03-4CC0-804C-3141258AD9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695325</xdr:colOff>
      <xdr:row>0</xdr:row>
      <xdr:rowOff>9525</xdr:rowOff>
    </xdr:from>
    <xdr:to>
      <xdr:col>15</xdr:col>
      <xdr:colOff>383309</xdr:colOff>
      <xdr:row>1</xdr:row>
      <xdr:rowOff>0</xdr:rowOff>
    </xdr:to>
    <xdr:pic>
      <xdr:nvPicPr>
        <xdr:cNvPr id="4" name="Picture 3" descr="U:\NCVER_REV_small-01.png">
          <a:extLst>
            <a:ext uri="{FF2B5EF4-FFF2-40B4-BE49-F238E27FC236}">
              <a16:creationId xmlns:a16="http://schemas.microsoft.com/office/drawing/2014/main" id="{49C47CDD-BFE2-4A7D-8EA7-DE25FEDDEC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695325</xdr:colOff>
      <xdr:row>0</xdr:row>
      <xdr:rowOff>9525</xdr:rowOff>
    </xdr:from>
    <xdr:to>
      <xdr:col>12</xdr:col>
      <xdr:colOff>154709</xdr:colOff>
      <xdr:row>1</xdr:row>
      <xdr:rowOff>0</xdr:rowOff>
    </xdr:to>
    <xdr:pic>
      <xdr:nvPicPr>
        <xdr:cNvPr id="5" name="Picture 4" descr="U:\NCVER_REV_small-01.png">
          <a:extLst>
            <a:ext uri="{FF2B5EF4-FFF2-40B4-BE49-F238E27FC236}">
              <a16:creationId xmlns:a16="http://schemas.microsoft.com/office/drawing/2014/main" id="{6D97F3B6-5635-4907-960A-9ABADF12CE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96650" y="9525"/>
          <a:ext cx="137390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2</xdr:row>
      <xdr:rowOff>114300</xdr:rowOff>
    </xdr:from>
    <xdr:to>
      <xdr:col>2</xdr:col>
      <xdr:colOff>238125</xdr:colOff>
      <xdr:row>4</xdr:row>
      <xdr:rowOff>133350</xdr:rowOff>
    </xdr:to>
    <xdr:pic>
      <xdr:nvPicPr>
        <xdr:cNvPr id="3" name="Picture 1" descr="P:\PublicationComponents\logos\Creativecommons\CC BY logo.png">
          <a:extLst>
            <a:ext uri="{FF2B5EF4-FFF2-40B4-BE49-F238E27FC236}">
              <a16:creationId xmlns:a16="http://schemas.microsoft.com/office/drawing/2014/main" id="{3A6368EE-E4AE-41FF-959B-4572BC60C4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8382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361950</xdr:colOff>
      <xdr:row>0</xdr:row>
      <xdr:rowOff>0</xdr:rowOff>
    </xdr:from>
    <xdr:to>
      <xdr:col>13</xdr:col>
      <xdr:colOff>516659</xdr:colOff>
      <xdr:row>1</xdr:row>
      <xdr:rowOff>9525</xdr:rowOff>
    </xdr:to>
    <xdr:pic>
      <xdr:nvPicPr>
        <xdr:cNvPr id="2" name="Picture 1" descr="U:\NCVER_REV_small-01.png">
          <a:extLst>
            <a:ext uri="{FF2B5EF4-FFF2-40B4-BE49-F238E27FC236}">
              <a16:creationId xmlns:a16="http://schemas.microsoft.com/office/drawing/2014/main" id="{6A66A5D1-69F9-4E11-9B5F-51C423324B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0" y="0"/>
          <a:ext cx="137390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361950</xdr:colOff>
      <xdr:row>0</xdr:row>
      <xdr:rowOff>0</xdr:rowOff>
    </xdr:from>
    <xdr:to>
      <xdr:col>13</xdr:col>
      <xdr:colOff>516659</xdr:colOff>
      <xdr:row>1</xdr:row>
      <xdr:rowOff>9525</xdr:rowOff>
    </xdr:to>
    <xdr:pic>
      <xdr:nvPicPr>
        <xdr:cNvPr id="5" name="Picture 4" descr="U:\NCVER_REV_small-01.png">
          <a:extLst>
            <a:ext uri="{FF2B5EF4-FFF2-40B4-BE49-F238E27FC236}">
              <a16:creationId xmlns:a16="http://schemas.microsoft.com/office/drawing/2014/main" id="{8866524C-1BEB-4288-AFED-EB59BB58E4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10950" y="0"/>
          <a:ext cx="141200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695325</xdr:colOff>
      <xdr:row>0</xdr:row>
      <xdr:rowOff>9525</xdr:rowOff>
    </xdr:from>
    <xdr:to>
      <xdr:col>15</xdr:col>
      <xdr:colOff>288059</xdr:colOff>
      <xdr:row>1</xdr:row>
      <xdr:rowOff>0</xdr:rowOff>
    </xdr:to>
    <xdr:pic>
      <xdr:nvPicPr>
        <xdr:cNvPr id="6" name="Picture 5" descr="U:\NCVER_REV_small-01.png">
          <a:extLst>
            <a:ext uri="{FF2B5EF4-FFF2-40B4-BE49-F238E27FC236}">
              <a16:creationId xmlns:a16="http://schemas.microsoft.com/office/drawing/2014/main" id="{31D090AE-576D-480B-AEF3-5120AB369A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695325</xdr:colOff>
      <xdr:row>0</xdr:row>
      <xdr:rowOff>9525</xdr:rowOff>
    </xdr:from>
    <xdr:to>
      <xdr:col>15</xdr:col>
      <xdr:colOff>288059</xdr:colOff>
      <xdr:row>1</xdr:row>
      <xdr:rowOff>0</xdr:rowOff>
    </xdr:to>
    <xdr:pic>
      <xdr:nvPicPr>
        <xdr:cNvPr id="7" name="Picture 6" descr="U:\NCVER_REV_small-01.png">
          <a:extLst>
            <a:ext uri="{FF2B5EF4-FFF2-40B4-BE49-F238E27FC236}">
              <a16:creationId xmlns:a16="http://schemas.microsoft.com/office/drawing/2014/main" id="{E353B5C1-0E07-478B-A7BC-BF36075340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695325</xdr:colOff>
      <xdr:row>0</xdr:row>
      <xdr:rowOff>9525</xdr:rowOff>
    </xdr:from>
    <xdr:to>
      <xdr:col>15</xdr:col>
      <xdr:colOff>288059</xdr:colOff>
      <xdr:row>1</xdr:row>
      <xdr:rowOff>0</xdr:rowOff>
    </xdr:to>
    <xdr:pic>
      <xdr:nvPicPr>
        <xdr:cNvPr id="5" name="Picture 4" descr="U:\NCVER_REV_small-01.png">
          <a:extLst>
            <a:ext uri="{FF2B5EF4-FFF2-40B4-BE49-F238E27FC236}">
              <a16:creationId xmlns:a16="http://schemas.microsoft.com/office/drawing/2014/main" id="{83B12AE6-4A0F-44AE-A5A1-828BC5C425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695325</xdr:colOff>
      <xdr:row>0</xdr:row>
      <xdr:rowOff>9525</xdr:rowOff>
    </xdr:from>
    <xdr:to>
      <xdr:col>15</xdr:col>
      <xdr:colOff>288059</xdr:colOff>
      <xdr:row>1</xdr:row>
      <xdr:rowOff>0</xdr:rowOff>
    </xdr:to>
    <xdr:pic>
      <xdr:nvPicPr>
        <xdr:cNvPr id="6" name="Picture 5" descr="U:\NCVER_REV_small-01.png">
          <a:extLst>
            <a:ext uri="{FF2B5EF4-FFF2-40B4-BE49-F238E27FC236}">
              <a16:creationId xmlns:a16="http://schemas.microsoft.com/office/drawing/2014/main" id="{BF272D30-0725-4039-AE70-063F9E9B5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695325</xdr:colOff>
      <xdr:row>0</xdr:row>
      <xdr:rowOff>9525</xdr:rowOff>
    </xdr:from>
    <xdr:to>
      <xdr:col>15</xdr:col>
      <xdr:colOff>383309</xdr:colOff>
      <xdr:row>1</xdr:row>
      <xdr:rowOff>0</xdr:rowOff>
    </xdr:to>
    <xdr:pic>
      <xdr:nvPicPr>
        <xdr:cNvPr id="6" name="Picture 5" descr="U:\NCVER_REV_small-01.png">
          <a:extLst>
            <a:ext uri="{FF2B5EF4-FFF2-40B4-BE49-F238E27FC236}">
              <a16:creationId xmlns:a16="http://schemas.microsoft.com/office/drawing/2014/main" id="{CCAF68B3-0950-49FB-BB43-4CE9E1EDC7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695325</xdr:colOff>
      <xdr:row>0</xdr:row>
      <xdr:rowOff>9525</xdr:rowOff>
    </xdr:from>
    <xdr:to>
      <xdr:col>15</xdr:col>
      <xdr:colOff>383309</xdr:colOff>
      <xdr:row>1</xdr:row>
      <xdr:rowOff>0</xdr:rowOff>
    </xdr:to>
    <xdr:pic>
      <xdr:nvPicPr>
        <xdr:cNvPr id="7" name="Picture 6" descr="U:\NCVER_REV_small-01.png">
          <a:extLst>
            <a:ext uri="{FF2B5EF4-FFF2-40B4-BE49-F238E27FC236}">
              <a16:creationId xmlns:a16="http://schemas.microsoft.com/office/drawing/2014/main" id="{4F915F04-2881-4C35-BFB5-F8A10754F1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695325</xdr:colOff>
      <xdr:row>0</xdr:row>
      <xdr:rowOff>9525</xdr:rowOff>
    </xdr:from>
    <xdr:to>
      <xdr:col>15</xdr:col>
      <xdr:colOff>383309</xdr:colOff>
      <xdr:row>1</xdr:row>
      <xdr:rowOff>0</xdr:rowOff>
    </xdr:to>
    <xdr:pic>
      <xdr:nvPicPr>
        <xdr:cNvPr id="14" name="Picture 13" descr="U:\NCVER_REV_small-01.png">
          <a:extLst>
            <a:ext uri="{FF2B5EF4-FFF2-40B4-BE49-F238E27FC236}">
              <a16:creationId xmlns:a16="http://schemas.microsoft.com/office/drawing/2014/main" id="{2A68AD70-7C3A-44EC-8598-772FA5DC9B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695325</xdr:colOff>
      <xdr:row>0</xdr:row>
      <xdr:rowOff>9525</xdr:rowOff>
    </xdr:from>
    <xdr:to>
      <xdr:col>15</xdr:col>
      <xdr:colOff>383309</xdr:colOff>
      <xdr:row>1</xdr:row>
      <xdr:rowOff>0</xdr:rowOff>
    </xdr:to>
    <xdr:pic>
      <xdr:nvPicPr>
        <xdr:cNvPr id="15" name="Picture 14" descr="U:\NCVER_REV_small-01.png">
          <a:extLst>
            <a:ext uri="{FF2B5EF4-FFF2-40B4-BE49-F238E27FC236}">
              <a16:creationId xmlns:a16="http://schemas.microsoft.com/office/drawing/2014/main" id="{52323704-574E-49FD-B550-6D3FB3D329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695325</xdr:colOff>
      <xdr:row>0</xdr:row>
      <xdr:rowOff>9525</xdr:rowOff>
    </xdr:from>
    <xdr:to>
      <xdr:col>15</xdr:col>
      <xdr:colOff>383309</xdr:colOff>
      <xdr:row>1</xdr:row>
      <xdr:rowOff>0</xdr:rowOff>
    </xdr:to>
    <xdr:pic>
      <xdr:nvPicPr>
        <xdr:cNvPr id="3" name="Picture 2" descr="U:\NCVER_REV_small-01.png">
          <a:extLst>
            <a:ext uri="{FF2B5EF4-FFF2-40B4-BE49-F238E27FC236}">
              <a16:creationId xmlns:a16="http://schemas.microsoft.com/office/drawing/2014/main" id="{0713C24F-69A2-447C-BB5C-21B35D289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695325</xdr:colOff>
      <xdr:row>0</xdr:row>
      <xdr:rowOff>9525</xdr:rowOff>
    </xdr:from>
    <xdr:to>
      <xdr:col>15</xdr:col>
      <xdr:colOff>383309</xdr:colOff>
      <xdr:row>1</xdr:row>
      <xdr:rowOff>0</xdr:rowOff>
    </xdr:to>
    <xdr:pic>
      <xdr:nvPicPr>
        <xdr:cNvPr id="4" name="Picture 3" descr="U:\NCVER_REV_small-01.png">
          <a:extLst>
            <a:ext uri="{FF2B5EF4-FFF2-40B4-BE49-F238E27FC236}">
              <a16:creationId xmlns:a16="http://schemas.microsoft.com/office/drawing/2014/main" id="{3284C84F-1A38-454C-B409-BFE4CDF1E1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695325</xdr:colOff>
      <xdr:row>0</xdr:row>
      <xdr:rowOff>9525</xdr:rowOff>
    </xdr:from>
    <xdr:to>
      <xdr:col>15</xdr:col>
      <xdr:colOff>383309</xdr:colOff>
      <xdr:row>1</xdr:row>
      <xdr:rowOff>0</xdr:rowOff>
    </xdr:to>
    <xdr:pic>
      <xdr:nvPicPr>
        <xdr:cNvPr id="3" name="Picture 2" descr="U:\NCVER_REV_small-01.png">
          <a:extLst>
            <a:ext uri="{FF2B5EF4-FFF2-40B4-BE49-F238E27FC236}">
              <a16:creationId xmlns:a16="http://schemas.microsoft.com/office/drawing/2014/main" id="{D2FC2FB4-28B7-4158-A207-C3B41F2B36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695325</xdr:colOff>
      <xdr:row>0</xdr:row>
      <xdr:rowOff>9525</xdr:rowOff>
    </xdr:from>
    <xdr:to>
      <xdr:col>15</xdr:col>
      <xdr:colOff>383309</xdr:colOff>
      <xdr:row>1</xdr:row>
      <xdr:rowOff>0</xdr:rowOff>
    </xdr:to>
    <xdr:pic>
      <xdr:nvPicPr>
        <xdr:cNvPr id="4" name="Picture 3" descr="U:\NCVER_REV_small-01.png">
          <a:extLst>
            <a:ext uri="{FF2B5EF4-FFF2-40B4-BE49-F238E27FC236}">
              <a16:creationId xmlns:a16="http://schemas.microsoft.com/office/drawing/2014/main" id="{5942B789-CEED-4F4A-9345-CE6342912C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695325</xdr:colOff>
      <xdr:row>0</xdr:row>
      <xdr:rowOff>9525</xdr:rowOff>
    </xdr:from>
    <xdr:to>
      <xdr:col>15</xdr:col>
      <xdr:colOff>383309</xdr:colOff>
      <xdr:row>1</xdr:row>
      <xdr:rowOff>0</xdr:rowOff>
    </xdr:to>
    <xdr:pic>
      <xdr:nvPicPr>
        <xdr:cNvPr id="5" name="Picture 4" descr="U:\NCVER_REV_small-01.png">
          <a:extLst>
            <a:ext uri="{FF2B5EF4-FFF2-40B4-BE49-F238E27FC236}">
              <a16:creationId xmlns:a16="http://schemas.microsoft.com/office/drawing/2014/main" id="{402FEB8C-3023-4030-8822-79A4993D54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695325</xdr:colOff>
      <xdr:row>0</xdr:row>
      <xdr:rowOff>9525</xdr:rowOff>
    </xdr:from>
    <xdr:to>
      <xdr:col>15</xdr:col>
      <xdr:colOff>383309</xdr:colOff>
      <xdr:row>1</xdr:row>
      <xdr:rowOff>0</xdr:rowOff>
    </xdr:to>
    <xdr:pic>
      <xdr:nvPicPr>
        <xdr:cNvPr id="7" name="Picture 6" descr="U:\NCVER_REV_small-01.png">
          <a:extLst>
            <a:ext uri="{FF2B5EF4-FFF2-40B4-BE49-F238E27FC236}">
              <a16:creationId xmlns:a16="http://schemas.microsoft.com/office/drawing/2014/main" id="{3C64F37C-F661-4A4E-9099-9AD09E35F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2350" y="9525"/>
          <a:ext cx="1392959"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ncver.edu.au/support/support/all-support/vet-statistics-explained" TargetMode="External"/><Relationship Id="rId7" Type="http://schemas.openxmlformats.org/officeDocument/2006/relationships/printerSettings" Target="../printerSettings/printerSettings2.bin"/><Relationship Id="rId2" Type="http://schemas.openxmlformats.org/officeDocument/2006/relationships/hyperlink" Target="https://www.ncver.edu.au/support/topics/using-ncver-data/accessing-vet-data" TargetMode="External"/><Relationship Id="rId1" Type="http://schemas.openxmlformats.org/officeDocument/2006/relationships/hyperlink" Target="https://www.ncver.edu.au/rto-hub/avetmiss-systems-files" TargetMode="External"/><Relationship Id="rId6" Type="http://schemas.openxmlformats.org/officeDocument/2006/relationships/hyperlink" Target="mailto:vet_req@ncver.edu.au" TargetMode="External"/><Relationship Id="rId5" Type="http://schemas.openxmlformats.org/officeDocument/2006/relationships/hyperlink" Target="https://www.ncver.edu.au/research-and-statistics/collections/apprentices-and-trainees-collection" TargetMode="External"/><Relationship Id="rId4" Type="http://schemas.openxmlformats.org/officeDocument/2006/relationships/hyperlink" Target="https://www.ncver.edu.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0"/>
  <sheetViews>
    <sheetView showGridLines="0" showRowColHeaders="0" tabSelected="1" zoomScaleNormal="100" workbookViewId="0"/>
  </sheetViews>
  <sheetFormatPr defaultColWidth="9.42578125" defaultRowHeight="11.25" x14ac:dyDescent="0.2"/>
  <cols>
    <col min="1" max="1" width="3" style="4" customWidth="1"/>
    <col min="2" max="2" width="59.42578125" style="3" customWidth="1"/>
    <col min="3" max="3" width="16" style="5" customWidth="1"/>
    <col min="4" max="5" width="15" style="5" customWidth="1"/>
    <col min="6" max="6" width="13.5703125" style="5" customWidth="1"/>
    <col min="7" max="7" width="15" style="5" customWidth="1"/>
    <col min="8" max="8" width="14.42578125" style="5" customWidth="1"/>
    <col min="9" max="9" width="15" style="5" customWidth="1"/>
    <col min="10" max="10" width="14.5703125" style="5" customWidth="1"/>
    <col min="11" max="11" width="15.5703125" style="3" customWidth="1"/>
    <col min="12" max="13" width="11.5703125" style="3" customWidth="1"/>
    <col min="14" max="16384" width="9.42578125" style="3"/>
  </cols>
  <sheetData>
    <row r="1" spans="1:16" ht="27.75" customHeight="1" x14ac:dyDescent="0.5">
      <c r="A1" s="118"/>
      <c r="B1" s="119" t="s">
        <v>151</v>
      </c>
      <c r="C1" s="120"/>
      <c r="D1" s="120"/>
      <c r="E1" s="120"/>
      <c r="F1" s="120"/>
      <c r="G1" s="120"/>
      <c r="H1" s="120"/>
      <c r="I1" s="120"/>
      <c r="J1" s="120"/>
      <c r="K1" s="120"/>
      <c r="L1" s="114"/>
      <c r="M1" s="114"/>
      <c r="N1" s="114"/>
      <c r="O1" s="114"/>
      <c r="P1" s="114"/>
    </row>
    <row r="2" spans="1:16" ht="22.5" customHeight="1" x14ac:dyDescent="0.5">
      <c r="A2" s="121"/>
      <c r="B2" s="122" t="s">
        <v>113</v>
      </c>
      <c r="C2" s="123"/>
      <c r="D2" s="123"/>
      <c r="E2" s="123"/>
      <c r="F2" s="123"/>
      <c r="G2" s="123"/>
      <c r="H2" s="123"/>
      <c r="I2" s="123"/>
      <c r="J2" s="123"/>
      <c r="K2" s="123"/>
      <c r="L2" s="114"/>
      <c r="M2" s="114"/>
      <c r="N2" s="114"/>
      <c r="O2" s="114"/>
      <c r="P2" s="114"/>
    </row>
    <row r="3" spans="1:16" ht="12" customHeight="1" x14ac:dyDescent="0.2">
      <c r="A3" s="6"/>
      <c r="B3" s="39"/>
      <c r="C3" s="66"/>
      <c r="D3" s="66"/>
      <c r="E3" s="66"/>
      <c r="F3" s="66"/>
      <c r="G3" s="66"/>
      <c r="H3" s="66"/>
      <c r="I3" s="66"/>
      <c r="J3" s="66"/>
      <c r="K3" s="39"/>
      <c r="L3" s="39"/>
      <c r="M3" s="39"/>
    </row>
    <row r="4" spans="1:16" ht="12" customHeight="1" x14ac:dyDescent="0.2">
      <c r="A4" s="7"/>
      <c r="B4" s="39"/>
      <c r="C4" s="66"/>
      <c r="D4" s="66"/>
      <c r="E4" s="66"/>
      <c r="F4" s="66"/>
      <c r="G4" s="66"/>
      <c r="H4" s="66"/>
      <c r="I4" s="66"/>
      <c r="J4" s="66"/>
      <c r="K4" s="39"/>
      <c r="L4" s="39"/>
      <c r="M4" s="39"/>
    </row>
    <row r="5" spans="1:16" ht="12" customHeight="1" x14ac:dyDescent="0.2">
      <c r="B5" s="38" t="s">
        <v>1</v>
      </c>
      <c r="C5" s="68"/>
      <c r="D5" s="66"/>
      <c r="E5" s="66"/>
      <c r="F5" s="69"/>
      <c r="G5" s="69"/>
      <c r="H5" s="69"/>
      <c r="I5" s="66"/>
      <c r="J5" s="66"/>
      <c r="K5" s="39"/>
      <c r="L5" s="39"/>
      <c r="M5" s="39"/>
    </row>
    <row r="6" spans="1:16" ht="12" customHeight="1" x14ac:dyDescent="0.2">
      <c r="A6" s="7"/>
      <c r="B6" s="39"/>
      <c r="C6" s="66"/>
      <c r="D6" s="39"/>
      <c r="E6" s="39"/>
      <c r="F6" s="39"/>
      <c r="G6" s="39"/>
      <c r="H6" s="39"/>
      <c r="I6" s="39"/>
      <c r="J6" s="39"/>
      <c r="K6" s="39"/>
      <c r="L6" s="39"/>
      <c r="M6" s="39"/>
    </row>
    <row r="7" spans="1:16" ht="12" customHeight="1" x14ac:dyDescent="0.2">
      <c r="A7" s="7"/>
      <c r="B7" s="39"/>
      <c r="C7" s="116" t="s">
        <v>78</v>
      </c>
      <c r="D7" s="117" t="s">
        <v>2</v>
      </c>
      <c r="E7" s="116" t="s">
        <v>3</v>
      </c>
      <c r="F7" s="116" t="s">
        <v>4</v>
      </c>
      <c r="G7" s="116" t="s">
        <v>5</v>
      </c>
      <c r="H7" s="116" t="s">
        <v>6</v>
      </c>
      <c r="I7" s="116" t="s">
        <v>7</v>
      </c>
      <c r="J7" s="116" t="s">
        <v>8</v>
      </c>
      <c r="K7" s="116" t="s">
        <v>9</v>
      </c>
      <c r="L7" s="39"/>
      <c r="M7" s="39"/>
    </row>
    <row r="8" spans="1:16" ht="45" customHeight="1" x14ac:dyDescent="0.2">
      <c r="B8" s="40" t="s">
        <v>141</v>
      </c>
      <c r="C8" s="42" t="s">
        <v>107</v>
      </c>
      <c r="D8" s="42" t="s">
        <v>107</v>
      </c>
      <c r="E8" s="42" t="s">
        <v>107</v>
      </c>
      <c r="F8" s="42" t="s">
        <v>107</v>
      </c>
      <c r="G8" s="42" t="s">
        <v>107</v>
      </c>
      <c r="H8" s="42" t="s">
        <v>107</v>
      </c>
      <c r="I8" s="42" t="s">
        <v>107</v>
      </c>
      <c r="J8" s="42" t="s">
        <v>107</v>
      </c>
      <c r="K8" s="42" t="s">
        <v>107</v>
      </c>
      <c r="L8" s="39"/>
      <c r="M8" s="39"/>
    </row>
    <row r="9" spans="1:16" ht="12" x14ac:dyDescent="0.2">
      <c r="B9" s="39"/>
      <c r="C9" s="66"/>
      <c r="D9" s="66"/>
      <c r="E9" s="66"/>
      <c r="F9" s="66"/>
      <c r="G9" s="66"/>
      <c r="H9" s="66"/>
      <c r="I9" s="66"/>
      <c r="J9" s="66"/>
      <c r="K9" s="39"/>
      <c r="L9" s="39"/>
      <c r="M9" s="39"/>
    </row>
    <row r="10" spans="1:16" ht="12" x14ac:dyDescent="0.2">
      <c r="B10" s="41" t="s">
        <v>93</v>
      </c>
      <c r="C10" s="66"/>
      <c r="D10" s="66"/>
      <c r="E10" s="66"/>
      <c r="F10" s="66"/>
      <c r="G10" s="66"/>
      <c r="H10" s="66"/>
      <c r="I10" s="66"/>
      <c r="J10" s="66"/>
      <c r="K10" s="39"/>
      <c r="L10" s="39"/>
      <c r="M10" s="39"/>
    </row>
    <row r="11" spans="1:16" ht="12" x14ac:dyDescent="0.2">
      <c r="B11" s="39"/>
      <c r="C11" s="66"/>
      <c r="D11" s="66"/>
      <c r="E11" s="66"/>
      <c r="F11" s="66"/>
      <c r="G11" s="66"/>
      <c r="H11" s="66"/>
      <c r="I11" s="66"/>
      <c r="J11" s="66"/>
      <c r="K11" s="39"/>
      <c r="L11" s="39"/>
      <c r="M11" s="39"/>
    </row>
    <row r="12" spans="1:16" ht="12" x14ac:dyDescent="0.2">
      <c r="B12" s="41" t="s">
        <v>84</v>
      </c>
      <c r="C12" s="66"/>
      <c r="D12" s="66"/>
      <c r="E12" s="66"/>
      <c r="F12" s="66"/>
      <c r="G12" s="66"/>
      <c r="H12" s="66"/>
      <c r="I12" s="66"/>
      <c r="J12" s="66"/>
      <c r="K12" s="39"/>
      <c r="L12" s="39"/>
      <c r="M12" s="39"/>
    </row>
    <row r="13" spans="1:16" ht="12" x14ac:dyDescent="0.2">
      <c r="B13" s="39"/>
      <c r="C13" s="66"/>
      <c r="D13" s="66"/>
      <c r="E13" s="66"/>
      <c r="F13" s="66"/>
      <c r="G13" s="66"/>
      <c r="H13" s="66"/>
      <c r="I13" s="66"/>
      <c r="J13" s="66"/>
      <c r="K13" s="39"/>
      <c r="L13" s="39"/>
      <c r="M13" s="39"/>
    </row>
    <row r="14" spans="1:16" ht="12" x14ac:dyDescent="0.2">
      <c r="B14" s="39"/>
      <c r="C14" s="66"/>
      <c r="D14" s="66"/>
      <c r="E14" s="66"/>
      <c r="F14" s="66"/>
      <c r="G14" s="66"/>
      <c r="H14" s="66"/>
      <c r="I14" s="66"/>
      <c r="J14" s="66"/>
      <c r="K14" s="39"/>
      <c r="L14" s="39"/>
      <c r="M14" s="39"/>
    </row>
    <row r="15" spans="1:16" ht="12" x14ac:dyDescent="0.2">
      <c r="B15" s="39"/>
      <c r="C15" s="66"/>
      <c r="D15" s="66"/>
      <c r="E15" s="66"/>
      <c r="F15" s="66"/>
      <c r="G15" s="66"/>
      <c r="H15" s="66"/>
      <c r="I15" s="66"/>
      <c r="J15" s="66"/>
      <c r="K15" s="39"/>
      <c r="L15" s="39"/>
      <c r="M15" s="39"/>
    </row>
    <row r="16" spans="1:16" ht="12" x14ac:dyDescent="0.2">
      <c r="B16" s="39"/>
      <c r="C16" s="66"/>
      <c r="D16" s="66"/>
      <c r="E16" s="66"/>
      <c r="F16" s="66"/>
      <c r="G16" s="66"/>
      <c r="H16" s="66"/>
      <c r="I16" s="66"/>
      <c r="J16" s="66"/>
      <c r="K16" s="39"/>
      <c r="L16" s="39"/>
      <c r="M16" s="39"/>
    </row>
    <row r="17" spans="2:13" ht="12" x14ac:dyDescent="0.2">
      <c r="B17" s="39"/>
      <c r="C17" s="66"/>
      <c r="D17" s="66"/>
      <c r="E17" s="66"/>
      <c r="F17" s="66"/>
      <c r="G17" s="66"/>
      <c r="H17" s="66"/>
      <c r="I17" s="66"/>
      <c r="J17" s="66"/>
      <c r="K17" s="39"/>
      <c r="L17" s="39"/>
      <c r="M17" s="39"/>
    </row>
    <row r="18" spans="2:13" ht="12" x14ac:dyDescent="0.2">
      <c r="B18" s="39"/>
      <c r="C18" s="66"/>
      <c r="D18" s="66"/>
      <c r="E18" s="66"/>
      <c r="F18" s="66"/>
      <c r="G18" s="66"/>
      <c r="H18" s="66"/>
      <c r="I18" s="66"/>
      <c r="J18" s="66"/>
      <c r="K18" s="39"/>
      <c r="L18" s="39"/>
      <c r="M18" s="39"/>
    </row>
    <row r="19" spans="2:13" ht="12" x14ac:dyDescent="0.2">
      <c r="B19" s="39"/>
      <c r="C19" s="66"/>
      <c r="D19" s="66"/>
      <c r="E19" s="66"/>
      <c r="F19" s="66"/>
      <c r="G19" s="66"/>
      <c r="H19" s="66"/>
      <c r="I19" s="66"/>
      <c r="J19" s="66"/>
      <c r="K19" s="39"/>
      <c r="L19" s="39"/>
      <c r="M19" s="39"/>
    </row>
    <row r="20" spans="2:13" ht="12" x14ac:dyDescent="0.2">
      <c r="B20" s="39"/>
      <c r="C20" s="66"/>
      <c r="D20" s="66"/>
      <c r="E20" s="66"/>
      <c r="F20" s="66"/>
      <c r="G20" s="66"/>
      <c r="H20" s="66"/>
      <c r="I20" s="66"/>
      <c r="J20" s="66"/>
      <c r="K20" s="39"/>
      <c r="L20" s="39"/>
      <c r="M20" s="39"/>
    </row>
  </sheetData>
  <phoneticPr fontId="5" type="noConversion"/>
  <hyperlinks>
    <hyperlink ref="B5" location="Overview!A1" display="Overview" xr:uid="{00000000-0004-0000-0000-000000000000}"/>
    <hyperlink ref="C8" location="Aus!B4" display="Table 1" xr:uid="{00000000-0004-0000-0000-00000B000000}"/>
    <hyperlink ref="D8" location="NSW!B4" display="Table 1" xr:uid="{00000000-0004-0000-0000-000010000000}"/>
    <hyperlink ref="E8" location="Vic!B4" display="Table 1" xr:uid="{00000000-0004-0000-0000-000013000000}"/>
    <hyperlink ref="F8" location="Qld!B4" display="Table 1" xr:uid="{00000000-0004-0000-0000-000017000000}"/>
    <hyperlink ref="G8" location="SA!B4" display="Table 1" xr:uid="{00000000-0004-0000-0000-00001B000000}"/>
    <hyperlink ref="H8" location="WA!B4" display="Table 1" xr:uid="{00000000-0004-0000-0000-00001F000000}"/>
    <hyperlink ref="I8" location="Tas!B4" display="Table 1" xr:uid="{00000000-0004-0000-0000-000023000000}"/>
    <hyperlink ref="J8" location="NT!B4" display="Table 1" xr:uid="{00000000-0004-0000-0000-000027000000}"/>
    <hyperlink ref="K8" location="ACT!B4" display="Table 1" xr:uid="{00000000-0004-0000-0000-00002B000000}"/>
    <hyperlink ref="B12" location="Copyright!A1" display="Copyright" xr:uid="{00000000-0004-0000-0000-00002D000000}"/>
    <hyperlink ref="B10" location="'Explanatory notes'!A1" display="Explanatory notes" xr:uid="{00000000-0004-0000-0000-000035000000}"/>
  </hyperlinks>
  <pageMargins left="0.26" right="0.17" top="0.19" bottom="0.18" header="0.18" footer="0.17"/>
  <pageSetup paperSize="9" scale="72"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32872A"/>
    <pageSetUpPr autoPageBreaks="0"/>
  </sheetPr>
  <dimension ref="A1:CE90"/>
  <sheetViews>
    <sheetView showGridLines="0" showRowColHeaders="0" zoomScaleNormal="100" workbookViewId="0"/>
  </sheetViews>
  <sheetFormatPr defaultColWidth="9.42578125" defaultRowHeight="11.25" x14ac:dyDescent="0.2"/>
  <cols>
    <col min="1" max="1" width="3.5703125" style="2" customWidth="1"/>
    <col min="2" max="2" width="45.5703125" style="2" customWidth="1"/>
    <col min="3" max="3" width="18.42578125" style="2" customWidth="1"/>
    <col min="4" max="4" width="15.42578125" style="2" customWidth="1"/>
    <col min="5" max="5" width="13.5703125" style="2" customWidth="1"/>
    <col min="6" max="6" width="14.5703125" style="2" customWidth="1"/>
    <col min="7" max="7" width="15.42578125" style="2" customWidth="1"/>
    <col min="8" max="8" width="15.5703125" style="2" customWidth="1"/>
    <col min="9" max="9" width="14.42578125" style="2" customWidth="1"/>
    <col min="10" max="10" width="15.42578125" style="2" customWidth="1"/>
    <col min="11" max="11" width="13.5703125" style="2" customWidth="1"/>
    <col min="12" max="13" width="14.42578125" style="2" customWidth="1"/>
    <col min="14" max="14" width="12.42578125" style="2" customWidth="1"/>
    <col min="15" max="15" width="14.5703125" style="2" customWidth="1"/>
    <col min="16" max="16" width="12.5703125" style="2" customWidth="1"/>
    <col min="17" max="17" width="13.42578125" style="3" customWidth="1"/>
    <col min="18" max="18" width="12" style="3" customWidth="1"/>
    <col min="19" max="19" width="13.5703125" style="3" customWidth="1"/>
    <col min="20" max="20" width="13.42578125" style="3" customWidth="1"/>
    <col min="21" max="21" width="13.5703125" style="3" customWidth="1"/>
    <col min="22" max="22" width="11.5703125" style="2" customWidth="1"/>
    <col min="23" max="23" width="12.5703125" style="2" customWidth="1"/>
    <col min="24" max="24" width="14.5703125" style="2" customWidth="1"/>
    <col min="25" max="25" width="13.5703125" style="2" customWidth="1"/>
    <col min="26" max="26" width="13.42578125" style="2" customWidth="1"/>
    <col min="27" max="27" width="13" style="2" customWidth="1"/>
    <col min="28" max="28" width="13.5703125" style="2" customWidth="1"/>
    <col min="29" max="29" width="9.5703125" style="2" customWidth="1"/>
    <col min="30" max="16384" width="9.42578125" style="2"/>
  </cols>
  <sheetData>
    <row r="1" spans="1:83" s="3" customFormat="1" ht="27.75" customHeight="1" x14ac:dyDescent="0.5">
      <c r="A1" s="118"/>
      <c r="B1" s="119" t="s">
        <v>151</v>
      </c>
      <c r="C1" s="119"/>
      <c r="D1" s="120"/>
      <c r="E1" s="120"/>
      <c r="F1" s="120"/>
      <c r="G1" s="120"/>
      <c r="H1" s="120"/>
      <c r="I1" s="120"/>
      <c r="J1" s="120"/>
      <c r="K1" s="120"/>
      <c r="L1" s="120"/>
      <c r="M1" s="125"/>
      <c r="N1" s="125"/>
      <c r="O1" s="125"/>
      <c r="P1" s="125"/>
      <c r="R1" s="114"/>
    </row>
    <row r="2" spans="1:83" s="3" customFormat="1" ht="22.5" customHeight="1" x14ac:dyDescent="0.5">
      <c r="A2" s="121"/>
      <c r="B2" s="122" t="s">
        <v>120</v>
      </c>
      <c r="C2" s="122"/>
      <c r="D2" s="123"/>
      <c r="E2" s="123"/>
      <c r="F2" s="123"/>
      <c r="G2" s="123"/>
      <c r="H2" s="123"/>
      <c r="I2" s="123"/>
      <c r="J2" s="123"/>
      <c r="K2" s="123"/>
      <c r="L2" s="123"/>
      <c r="M2" s="124"/>
      <c r="N2" s="124"/>
      <c r="O2" s="124"/>
      <c r="P2" s="124"/>
      <c r="R2" s="114"/>
    </row>
    <row r="3" spans="1:83" ht="12" x14ac:dyDescent="0.2">
      <c r="A3" s="58"/>
      <c r="B3" s="58"/>
      <c r="C3" s="58"/>
      <c r="D3" s="39"/>
      <c r="E3" s="58"/>
      <c r="F3" s="39"/>
      <c r="G3" s="58"/>
      <c r="H3" s="58"/>
      <c r="I3" s="58"/>
      <c r="J3" s="39"/>
      <c r="K3" s="58"/>
      <c r="L3" s="39"/>
      <c r="M3" s="39"/>
      <c r="N3" s="39"/>
      <c r="O3" s="39" t="s">
        <v>20</v>
      </c>
      <c r="P3" s="115"/>
      <c r="Q3" s="39"/>
      <c r="R3" s="39"/>
      <c r="S3" s="39"/>
      <c r="T3" s="39"/>
      <c r="U3" s="39"/>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row>
    <row r="4" spans="1:83" ht="12" x14ac:dyDescent="0.2">
      <c r="A4" s="58"/>
      <c r="B4" s="89" t="s">
        <v>138</v>
      </c>
      <c r="C4" s="8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1:83" ht="12" x14ac:dyDescent="0.2">
      <c r="A5" s="58"/>
      <c r="B5" s="67"/>
      <c r="C5" s="67"/>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1:83" ht="12.75" customHeight="1" x14ac:dyDescent="0.2">
      <c r="A6" s="58"/>
      <c r="B6" s="100" t="s">
        <v>25</v>
      </c>
      <c r="C6" s="157" t="s">
        <v>143</v>
      </c>
      <c r="D6" s="157"/>
      <c r="E6" s="157"/>
      <c r="F6" s="156" t="s">
        <v>145</v>
      </c>
      <c r="G6" s="157"/>
      <c r="H6" s="157"/>
      <c r="I6" s="158"/>
      <c r="J6" s="157" t="s">
        <v>144</v>
      </c>
      <c r="K6" s="157"/>
      <c r="L6" s="157"/>
      <c r="M6" s="157"/>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49.5" customHeight="1" x14ac:dyDescent="0.2">
      <c r="A7" s="58"/>
      <c r="B7" s="101"/>
      <c r="C7" s="50">
        <v>2017</v>
      </c>
      <c r="D7" s="50">
        <v>2018</v>
      </c>
      <c r="E7" s="50">
        <v>2019</v>
      </c>
      <c r="F7" s="108">
        <v>2017</v>
      </c>
      <c r="G7" s="50">
        <v>2018</v>
      </c>
      <c r="H7" s="50">
        <v>2019</v>
      </c>
      <c r="I7" s="159" t="s">
        <v>147</v>
      </c>
      <c r="J7" s="50">
        <v>2017</v>
      </c>
      <c r="K7" s="50">
        <v>2018</v>
      </c>
      <c r="L7" s="50">
        <v>2019</v>
      </c>
      <c r="M7" s="159" t="s">
        <v>147</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1:83" ht="12" x14ac:dyDescent="0.2">
      <c r="A8" s="58"/>
      <c r="B8" s="102"/>
      <c r="C8" s="95" t="s">
        <v>142</v>
      </c>
      <c r="D8" s="95" t="s">
        <v>142</v>
      </c>
      <c r="E8" s="95" t="s">
        <v>142</v>
      </c>
      <c r="F8" s="88" t="s">
        <v>23</v>
      </c>
      <c r="G8" s="64" t="s">
        <v>23</v>
      </c>
      <c r="H8" s="64" t="s">
        <v>23</v>
      </c>
      <c r="I8" s="160"/>
      <c r="J8" s="64" t="s">
        <v>23</v>
      </c>
      <c r="K8" s="64" t="s">
        <v>23</v>
      </c>
      <c r="L8" s="64" t="s">
        <v>23</v>
      </c>
      <c r="M8" s="160"/>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1:83" ht="12" x14ac:dyDescent="0.2">
      <c r="A9" s="58"/>
      <c r="B9" s="13" t="s">
        <v>26</v>
      </c>
      <c r="C9" s="132">
        <v>0.04</v>
      </c>
      <c r="D9" s="132">
        <v>2.4E-2</v>
      </c>
      <c r="E9" s="139">
        <v>0.04</v>
      </c>
      <c r="F9" s="109">
        <v>65</v>
      </c>
      <c r="G9" s="92">
        <v>25</v>
      </c>
      <c r="H9" s="92">
        <v>50</v>
      </c>
      <c r="I9" s="126">
        <f>H9-G9</f>
        <v>25</v>
      </c>
      <c r="J9" s="103">
        <v>66.900000000000006</v>
      </c>
      <c r="K9" s="92">
        <v>25.4</v>
      </c>
      <c r="L9" s="92">
        <v>50.8</v>
      </c>
      <c r="M9" s="129">
        <f>L9-K9</f>
        <v>25.4</v>
      </c>
      <c r="N9" s="50"/>
      <c r="O9" s="50"/>
      <c r="P9" s="50"/>
      <c r="Q9" s="50"/>
      <c r="R9" s="50"/>
      <c r="S9" s="50"/>
      <c r="T9" s="50"/>
      <c r="U9" s="50"/>
      <c r="V9" s="50"/>
      <c r="W9" s="50"/>
      <c r="X9" s="50"/>
      <c r="Y9" s="50"/>
      <c r="Z9" s="50"/>
      <c r="AA9" s="50"/>
      <c r="AB9" s="50"/>
      <c r="AC9" s="50"/>
      <c r="AD9" s="50"/>
      <c r="AE9" s="50"/>
      <c r="AF9" s="50"/>
      <c r="AG9" s="50"/>
      <c r="AH9" s="50"/>
      <c r="AI9" s="50"/>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row>
    <row r="10" spans="1:83" ht="12" x14ac:dyDescent="0.2">
      <c r="A10" s="58"/>
      <c r="B10" s="59" t="s">
        <v>86</v>
      </c>
      <c r="C10" s="133" t="s">
        <v>128</v>
      </c>
      <c r="D10" s="133" t="s">
        <v>128</v>
      </c>
      <c r="E10" s="138" t="s">
        <v>128</v>
      </c>
      <c r="F10" s="110" t="s">
        <v>128</v>
      </c>
      <c r="G10" s="94" t="s">
        <v>128</v>
      </c>
      <c r="H10" s="94" t="s">
        <v>128</v>
      </c>
      <c r="I10" s="127" t="s">
        <v>128</v>
      </c>
      <c r="J10" s="105" t="s">
        <v>128</v>
      </c>
      <c r="K10" s="93" t="s">
        <v>128</v>
      </c>
      <c r="L10" s="93" t="s">
        <v>128</v>
      </c>
      <c r="M10" s="127" t="s">
        <v>128</v>
      </c>
      <c r="N10" s="39"/>
      <c r="O10" s="39"/>
      <c r="P10" s="91"/>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row>
    <row r="11" spans="1:83" ht="12" x14ac:dyDescent="0.2">
      <c r="A11" s="58"/>
      <c r="B11" s="59" t="s">
        <v>75</v>
      </c>
      <c r="C11" s="133">
        <v>3.5999999999999997E-2</v>
      </c>
      <c r="D11" s="133">
        <v>0.02</v>
      </c>
      <c r="E11" s="138">
        <v>1.2999999999999999E-2</v>
      </c>
      <c r="F11" s="110">
        <v>63.9</v>
      </c>
      <c r="G11" s="94">
        <v>25</v>
      </c>
      <c r="H11" s="94">
        <v>38.5</v>
      </c>
      <c r="I11" s="127">
        <f t="shared" ref="I11:I67" si="0">H11-G11</f>
        <v>13.5</v>
      </c>
      <c r="J11" s="104">
        <v>67.2</v>
      </c>
      <c r="K11" s="94">
        <v>25.7</v>
      </c>
      <c r="L11" s="94">
        <v>39.700000000000003</v>
      </c>
      <c r="M11" s="130">
        <f t="shared" ref="M11:M67" si="1">L11-K11</f>
        <v>14.000000000000004</v>
      </c>
      <c r="N11" s="39"/>
      <c r="O11" s="39"/>
      <c r="P11" s="107"/>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row>
    <row r="12" spans="1:83" ht="12" x14ac:dyDescent="0.2">
      <c r="A12" s="58"/>
      <c r="B12" s="59" t="s">
        <v>33</v>
      </c>
      <c r="C12" s="133">
        <v>4.0000000000000001E-3</v>
      </c>
      <c r="D12" s="133">
        <v>4.0000000000000001E-3</v>
      </c>
      <c r="E12" s="138">
        <v>1.0999999999999999E-2</v>
      </c>
      <c r="F12" s="110">
        <v>75</v>
      </c>
      <c r="G12" s="94">
        <v>25</v>
      </c>
      <c r="H12" s="94">
        <v>27.3</v>
      </c>
      <c r="I12" s="127">
        <f t="shared" si="0"/>
        <v>2.3000000000000007</v>
      </c>
      <c r="J12" s="104">
        <v>77.5</v>
      </c>
      <c r="K12" s="94">
        <v>26</v>
      </c>
      <c r="L12" s="94">
        <v>27.9</v>
      </c>
      <c r="M12" s="130">
        <f t="shared" si="1"/>
        <v>1.8999999999999986</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pans="1:83" ht="12" x14ac:dyDescent="0.2">
      <c r="A13" s="58"/>
      <c r="B13" s="59" t="s">
        <v>34</v>
      </c>
      <c r="C13" s="133" t="s">
        <v>128</v>
      </c>
      <c r="D13" s="133" t="s">
        <v>128</v>
      </c>
      <c r="E13" s="138">
        <v>1.6E-2</v>
      </c>
      <c r="F13" s="110" t="s">
        <v>128</v>
      </c>
      <c r="G13" s="94" t="s">
        <v>128</v>
      </c>
      <c r="H13" s="94">
        <v>75</v>
      </c>
      <c r="I13" s="127" t="s">
        <v>128</v>
      </c>
      <c r="J13" s="104" t="s">
        <v>128</v>
      </c>
      <c r="K13" s="94" t="s">
        <v>128</v>
      </c>
      <c r="L13" s="94">
        <v>75</v>
      </c>
      <c r="M13" s="127" t="s">
        <v>128</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pans="1:83" ht="12" x14ac:dyDescent="0.2">
      <c r="A14" s="58"/>
      <c r="B14" s="13" t="s">
        <v>21</v>
      </c>
      <c r="C14" s="132">
        <v>6.0000000000000001E-3</v>
      </c>
      <c r="D14" s="132">
        <v>4.1000000000000002E-2</v>
      </c>
      <c r="E14" s="139">
        <v>1.0999999999999999E-2</v>
      </c>
      <c r="F14" s="109">
        <v>100</v>
      </c>
      <c r="G14" s="92">
        <v>63.4</v>
      </c>
      <c r="H14" s="92">
        <v>90.9</v>
      </c>
      <c r="I14" s="126">
        <f t="shared" si="0"/>
        <v>27.500000000000007</v>
      </c>
      <c r="J14" s="103">
        <v>100</v>
      </c>
      <c r="K14" s="92">
        <v>63.9</v>
      </c>
      <c r="L14" s="92">
        <v>92.6</v>
      </c>
      <c r="M14" s="129">
        <f t="shared" si="1"/>
        <v>28.699999999999996</v>
      </c>
      <c r="N14" s="50"/>
      <c r="O14" s="50"/>
      <c r="P14" s="50"/>
      <c r="Q14" s="50"/>
      <c r="R14" s="50"/>
      <c r="S14" s="50"/>
      <c r="T14" s="50"/>
      <c r="U14" s="50"/>
      <c r="V14" s="50"/>
      <c r="W14" s="50"/>
      <c r="X14" s="50"/>
      <c r="Y14" s="50"/>
      <c r="Z14" s="50"/>
      <c r="AA14" s="50"/>
      <c r="AB14" s="50"/>
      <c r="AC14" s="50"/>
      <c r="AD14" s="50"/>
      <c r="AE14" s="50"/>
      <c r="AF14" s="50"/>
      <c r="AG14" s="50"/>
      <c r="AH14" s="50"/>
      <c r="AI14" s="50"/>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pans="1:83" ht="12" x14ac:dyDescent="0.2">
      <c r="A15" s="58"/>
      <c r="B15" s="59" t="s">
        <v>35</v>
      </c>
      <c r="C15" s="133" t="s">
        <v>128</v>
      </c>
      <c r="D15" s="133" t="s">
        <v>128</v>
      </c>
      <c r="E15" s="138" t="s">
        <v>128</v>
      </c>
      <c r="F15" s="110" t="s">
        <v>128</v>
      </c>
      <c r="G15" s="94" t="s">
        <v>128</v>
      </c>
      <c r="H15" s="94" t="s">
        <v>128</v>
      </c>
      <c r="I15" s="127" t="s">
        <v>128</v>
      </c>
      <c r="J15" s="104" t="s">
        <v>128</v>
      </c>
      <c r="K15" s="94" t="s">
        <v>128</v>
      </c>
      <c r="L15" s="94" t="s">
        <v>128</v>
      </c>
      <c r="M15" s="130" t="s">
        <v>128</v>
      </c>
      <c r="N15" s="39"/>
      <c r="O15" s="39"/>
      <c r="P15" s="39"/>
      <c r="Q15" s="91"/>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pans="1:83" ht="12" x14ac:dyDescent="0.2">
      <c r="A16" s="58"/>
      <c r="B16" s="59" t="s">
        <v>36</v>
      </c>
      <c r="C16" s="133">
        <v>1E-3</v>
      </c>
      <c r="D16" s="133" t="s">
        <v>128</v>
      </c>
      <c r="E16" s="138" t="s">
        <v>128</v>
      </c>
      <c r="F16" s="110">
        <v>100</v>
      </c>
      <c r="G16" s="94" t="s">
        <v>128</v>
      </c>
      <c r="H16" s="94" t="s">
        <v>128</v>
      </c>
      <c r="I16" s="127" t="s">
        <v>128</v>
      </c>
      <c r="J16" s="104">
        <v>100</v>
      </c>
      <c r="K16" s="94" t="s">
        <v>128</v>
      </c>
      <c r="L16" s="94" t="s">
        <v>128</v>
      </c>
      <c r="M16" s="127" t="s">
        <v>128</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pans="1:83" ht="12" x14ac:dyDescent="0.2">
      <c r="A17" s="58"/>
      <c r="B17" s="59" t="s">
        <v>37</v>
      </c>
      <c r="C17" s="133">
        <v>4.0000000000000001E-3</v>
      </c>
      <c r="D17" s="133" t="s">
        <v>128</v>
      </c>
      <c r="E17" s="138" t="s">
        <v>128</v>
      </c>
      <c r="F17" s="110">
        <v>100</v>
      </c>
      <c r="G17" s="94" t="s">
        <v>128</v>
      </c>
      <c r="H17" s="94" t="s">
        <v>128</v>
      </c>
      <c r="I17" s="127" t="s">
        <v>128</v>
      </c>
      <c r="J17" s="104">
        <v>100</v>
      </c>
      <c r="K17" s="94" t="s">
        <v>128</v>
      </c>
      <c r="L17" s="94" t="s">
        <v>128</v>
      </c>
      <c r="M17" s="127" t="s">
        <v>128</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pans="1:83" ht="12" x14ac:dyDescent="0.2">
      <c r="A18" s="58"/>
      <c r="B18" s="59" t="s">
        <v>38</v>
      </c>
      <c r="C18" s="133" t="s">
        <v>128</v>
      </c>
      <c r="D18" s="133" t="s">
        <v>128</v>
      </c>
      <c r="E18" s="138">
        <v>6.0000000000000001E-3</v>
      </c>
      <c r="F18" s="110" t="s">
        <v>128</v>
      </c>
      <c r="G18" s="94" t="s">
        <v>128</v>
      </c>
      <c r="H18" s="94">
        <v>83.3</v>
      </c>
      <c r="I18" s="127" t="s">
        <v>128</v>
      </c>
      <c r="J18" s="104" t="s">
        <v>128</v>
      </c>
      <c r="K18" s="94" t="s">
        <v>128</v>
      </c>
      <c r="L18" s="94">
        <v>84.4</v>
      </c>
      <c r="M18" s="130" t="s">
        <v>128</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pans="1:83" ht="12" x14ac:dyDescent="0.2">
      <c r="A19" s="58"/>
      <c r="B19" s="59" t="s">
        <v>39</v>
      </c>
      <c r="C19" s="133" t="s">
        <v>128</v>
      </c>
      <c r="D19" s="133" t="s">
        <v>128</v>
      </c>
      <c r="E19" s="138" t="s">
        <v>128</v>
      </c>
      <c r="F19" s="110" t="s">
        <v>128</v>
      </c>
      <c r="G19" s="94" t="s">
        <v>128</v>
      </c>
      <c r="H19" s="94" t="s">
        <v>128</v>
      </c>
      <c r="I19" s="127" t="s">
        <v>128</v>
      </c>
      <c r="J19" s="104" t="s">
        <v>128</v>
      </c>
      <c r="K19" s="94" t="s">
        <v>128</v>
      </c>
      <c r="L19" s="94" t="s">
        <v>128</v>
      </c>
      <c r="M19" s="130" t="s">
        <v>128</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pans="1:83" ht="12" x14ac:dyDescent="0.2">
      <c r="A20" s="58"/>
      <c r="B20" s="59" t="s">
        <v>40</v>
      </c>
      <c r="C20" s="133" t="s">
        <v>128</v>
      </c>
      <c r="D20" s="133" t="s">
        <v>128</v>
      </c>
      <c r="E20" s="138" t="s">
        <v>128</v>
      </c>
      <c r="F20" s="110" t="s">
        <v>128</v>
      </c>
      <c r="G20" s="94" t="s">
        <v>128</v>
      </c>
      <c r="H20" s="94" t="s">
        <v>128</v>
      </c>
      <c r="I20" s="127" t="s">
        <v>128</v>
      </c>
      <c r="J20" s="104" t="s">
        <v>128</v>
      </c>
      <c r="K20" s="94" t="s">
        <v>128</v>
      </c>
      <c r="L20" s="94" t="s">
        <v>128</v>
      </c>
      <c r="M20" s="127" t="s">
        <v>128</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row>
    <row r="21" spans="1:83" ht="12" x14ac:dyDescent="0.2">
      <c r="A21" s="58"/>
      <c r="B21" s="59" t="s">
        <v>41</v>
      </c>
      <c r="C21" s="133">
        <v>1E-3</v>
      </c>
      <c r="D21" s="133">
        <v>4.1000000000000002E-2</v>
      </c>
      <c r="E21" s="138">
        <v>5.0000000000000001E-3</v>
      </c>
      <c r="F21" s="110">
        <v>100</v>
      </c>
      <c r="G21" s="94">
        <v>63.4</v>
      </c>
      <c r="H21" s="94">
        <v>100</v>
      </c>
      <c r="I21" s="127">
        <f t="shared" si="0"/>
        <v>36.6</v>
      </c>
      <c r="J21" s="104">
        <v>100</v>
      </c>
      <c r="K21" s="94">
        <v>64.400000000000006</v>
      </c>
      <c r="L21" s="94">
        <v>104.8</v>
      </c>
      <c r="M21" s="130">
        <f t="shared" si="1"/>
        <v>40.399999999999991</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row>
    <row r="22" spans="1:83" ht="12" x14ac:dyDescent="0.2">
      <c r="A22" s="58"/>
      <c r="B22" s="13" t="s">
        <v>27</v>
      </c>
      <c r="C22" s="137">
        <v>0.80300000000000005</v>
      </c>
      <c r="D22" s="137">
        <v>0.89500000000000002</v>
      </c>
      <c r="E22" s="144">
        <v>0.84099999999999997</v>
      </c>
      <c r="F22" s="109">
        <v>42.5</v>
      </c>
      <c r="G22" s="92">
        <v>48.5</v>
      </c>
      <c r="H22" s="106">
        <v>43.1</v>
      </c>
      <c r="I22" s="126">
        <f t="shared" si="0"/>
        <v>-5.3999999999999986</v>
      </c>
      <c r="J22" s="103">
        <v>50.9</v>
      </c>
      <c r="K22" s="92">
        <v>58.3</v>
      </c>
      <c r="L22" s="106">
        <v>52.4</v>
      </c>
      <c r="M22" s="129">
        <f t="shared" si="1"/>
        <v>-5.8999999999999986</v>
      </c>
      <c r="N22" s="50"/>
      <c r="O22" s="50"/>
      <c r="P22" s="50"/>
      <c r="Q22" s="50"/>
      <c r="R22" s="50"/>
      <c r="S22" s="50"/>
      <c r="T22" s="50"/>
      <c r="U22" s="50"/>
      <c r="V22" s="50"/>
      <c r="W22" s="50"/>
      <c r="X22" s="50"/>
      <c r="Y22" s="50"/>
      <c r="Z22" s="50"/>
      <c r="AA22" s="50"/>
      <c r="AB22" s="50"/>
      <c r="AC22" s="50"/>
      <c r="AD22" s="50"/>
      <c r="AE22" s="50"/>
      <c r="AF22" s="50"/>
      <c r="AG22" s="50"/>
      <c r="AH22" s="50"/>
      <c r="AI22" s="50"/>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row>
    <row r="23" spans="1:83" ht="12" x14ac:dyDescent="0.2">
      <c r="A23" s="58"/>
      <c r="B23" s="59" t="s">
        <v>42</v>
      </c>
      <c r="C23" s="133">
        <v>5.8000000000000003E-2</v>
      </c>
      <c r="D23" s="133">
        <v>6.2E-2</v>
      </c>
      <c r="E23" s="136">
        <v>4.1000000000000002E-2</v>
      </c>
      <c r="F23" s="110">
        <v>56.9</v>
      </c>
      <c r="G23" s="94">
        <v>66.099999999999994</v>
      </c>
      <c r="H23" s="94">
        <v>43.9</v>
      </c>
      <c r="I23" s="127">
        <f t="shared" si="0"/>
        <v>-22.199999999999996</v>
      </c>
      <c r="J23" s="104">
        <v>58.2</v>
      </c>
      <c r="K23" s="94">
        <v>67.5</v>
      </c>
      <c r="L23" s="94">
        <v>45.4</v>
      </c>
      <c r="M23" s="130">
        <f t="shared" si="1"/>
        <v>-22.1</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row>
    <row r="24" spans="1:83" ht="12" x14ac:dyDescent="0.2">
      <c r="A24" s="58"/>
      <c r="B24" s="59" t="s">
        <v>88</v>
      </c>
      <c r="C24" s="133">
        <v>0.245</v>
      </c>
      <c r="D24" s="133">
        <v>0.25600000000000001</v>
      </c>
      <c r="E24" s="136">
        <v>0.248</v>
      </c>
      <c r="F24" s="110">
        <v>39.6</v>
      </c>
      <c r="G24" s="94">
        <v>49.2</v>
      </c>
      <c r="H24" s="94">
        <v>44.6</v>
      </c>
      <c r="I24" s="127">
        <f t="shared" si="0"/>
        <v>-4.6000000000000014</v>
      </c>
      <c r="J24" s="104">
        <v>45.9</v>
      </c>
      <c r="K24" s="94">
        <v>57</v>
      </c>
      <c r="L24" s="94">
        <v>52.6</v>
      </c>
      <c r="M24" s="130">
        <f t="shared" si="1"/>
        <v>-4.3999999999999986</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row>
    <row r="25" spans="1:83" ht="12" x14ac:dyDescent="0.2">
      <c r="A25" s="58"/>
      <c r="B25" s="59" t="s">
        <v>43</v>
      </c>
      <c r="C25" s="133">
        <v>0.14399999999999999</v>
      </c>
      <c r="D25" s="133">
        <v>0.16200000000000001</v>
      </c>
      <c r="E25" s="136">
        <v>0.182</v>
      </c>
      <c r="F25" s="110">
        <v>34.700000000000003</v>
      </c>
      <c r="G25" s="94">
        <v>44.4</v>
      </c>
      <c r="H25" s="94">
        <v>33.6</v>
      </c>
      <c r="I25" s="127">
        <f t="shared" si="0"/>
        <v>-10.799999999999997</v>
      </c>
      <c r="J25" s="104">
        <v>44.2</v>
      </c>
      <c r="K25" s="94">
        <v>58.1</v>
      </c>
      <c r="L25" s="94">
        <v>44.4</v>
      </c>
      <c r="M25" s="130">
        <f t="shared" si="1"/>
        <v>-13.700000000000003</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row>
    <row r="26" spans="1:83" ht="12" x14ac:dyDescent="0.2">
      <c r="A26" s="58"/>
      <c r="B26" s="59" t="s">
        <v>44</v>
      </c>
      <c r="C26" s="133">
        <v>0.219</v>
      </c>
      <c r="D26" s="133">
        <v>0.21299999999999999</v>
      </c>
      <c r="E26" s="136">
        <v>0.246</v>
      </c>
      <c r="F26" s="110">
        <v>53.4</v>
      </c>
      <c r="G26" s="94">
        <v>48.8</v>
      </c>
      <c r="H26" s="94">
        <v>54</v>
      </c>
      <c r="I26" s="127">
        <f t="shared" si="0"/>
        <v>5.2000000000000028</v>
      </c>
      <c r="J26" s="104">
        <v>66.3</v>
      </c>
      <c r="K26" s="94">
        <v>60.3</v>
      </c>
      <c r="L26" s="94">
        <v>66.2</v>
      </c>
      <c r="M26" s="130">
        <f t="shared" si="1"/>
        <v>5.9000000000000057</v>
      </c>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pans="1:83" ht="12" x14ac:dyDescent="0.2">
      <c r="A27" s="58"/>
      <c r="B27" s="59" t="s">
        <v>45</v>
      </c>
      <c r="C27" s="133">
        <v>7.4999999999999997E-2</v>
      </c>
      <c r="D27" s="133">
        <v>7.0999999999999994E-2</v>
      </c>
      <c r="E27" s="136">
        <v>3.5000000000000003E-2</v>
      </c>
      <c r="F27" s="110">
        <v>32</v>
      </c>
      <c r="G27" s="94">
        <v>39.4</v>
      </c>
      <c r="H27" s="94">
        <v>28.6</v>
      </c>
      <c r="I27" s="127">
        <f t="shared" si="0"/>
        <v>-10.799999999999997</v>
      </c>
      <c r="J27" s="104">
        <v>40.700000000000003</v>
      </c>
      <c r="K27" s="94">
        <v>48.4</v>
      </c>
      <c r="L27" s="94">
        <v>36.200000000000003</v>
      </c>
      <c r="M27" s="130">
        <f t="shared" si="1"/>
        <v>-12.199999999999996</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row>
    <row r="28" spans="1:83" ht="12" x14ac:dyDescent="0.2">
      <c r="A28" s="58"/>
      <c r="B28" s="59" t="s">
        <v>46</v>
      </c>
      <c r="C28" s="133">
        <v>1.4999999999999999E-2</v>
      </c>
      <c r="D28" s="133">
        <v>3.2000000000000001E-2</v>
      </c>
      <c r="E28" s="136">
        <v>2.9000000000000001E-2</v>
      </c>
      <c r="F28" s="110">
        <v>53.3</v>
      </c>
      <c r="G28" s="94">
        <v>46.9</v>
      </c>
      <c r="H28" s="94">
        <v>44.8</v>
      </c>
      <c r="I28" s="127">
        <f t="shared" si="0"/>
        <v>-2.1000000000000014</v>
      </c>
      <c r="J28" s="104">
        <v>54.9</v>
      </c>
      <c r="K28" s="94">
        <v>48</v>
      </c>
      <c r="L28" s="94">
        <v>46</v>
      </c>
      <c r="M28" s="130">
        <f t="shared" si="1"/>
        <v>-2</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row>
    <row r="29" spans="1:83" ht="12" x14ac:dyDescent="0.2">
      <c r="A29" s="58"/>
      <c r="B29" s="59" t="s">
        <v>77</v>
      </c>
      <c r="C29" s="133">
        <v>4.7E-2</v>
      </c>
      <c r="D29" s="133">
        <v>9.9000000000000005E-2</v>
      </c>
      <c r="E29" s="136">
        <v>0.06</v>
      </c>
      <c r="F29" s="110">
        <v>23.4</v>
      </c>
      <c r="G29" s="94">
        <v>49.5</v>
      </c>
      <c r="H29" s="94">
        <v>28.6</v>
      </c>
      <c r="I29" s="127">
        <f t="shared" si="0"/>
        <v>-20.9</v>
      </c>
      <c r="J29" s="104">
        <v>28.2</v>
      </c>
      <c r="K29" s="94">
        <v>60</v>
      </c>
      <c r="L29" s="94">
        <v>34.799999999999997</v>
      </c>
      <c r="M29" s="130">
        <f t="shared" si="1"/>
        <v>-25.200000000000003</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row>
    <row r="30" spans="1:83" ht="12" x14ac:dyDescent="0.2">
      <c r="A30" s="58"/>
      <c r="B30" s="60" t="s">
        <v>47</v>
      </c>
      <c r="C30" s="133">
        <v>3.7999999999999999E-2</v>
      </c>
      <c r="D30" s="133">
        <v>4.1000000000000002E-2</v>
      </c>
      <c r="E30" s="136">
        <v>3.5000000000000003E-2</v>
      </c>
      <c r="F30" s="110">
        <v>18.399999999999999</v>
      </c>
      <c r="G30" s="94">
        <v>29.3</v>
      </c>
      <c r="H30" s="94">
        <v>14.3</v>
      </c>
      <c r="I30" s="127">
        <f t="shared" si="0"/>
        <v>-15</v>
      </c>
      <c r="J30" s="104">
        <v>25.3</v>
      </c>
      <c r="K30" s="94">
        <v>40.6</v>
      </c>
      <c r="L30" s="94">
        <v>19.399999999999999</v>
      </c>
      <c r="M30" s="130">
        <f t="shared" si="1"/>
        <v>-21.200000000000003</v>
      </c>
      <c r="N30" s="86"/>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row>
    <row r="31" spans="1:83" ht="12" x14ac:dyDescent="0.2">
      <c r="A31" s="58"/>
      <c r="B31" s="60" t="s">
        <v>48</v>
      </c>
      <c r="C31" s="133">
        <v>1E-3</v>
      </c>
      <c r="D31" s="133">
        <v>1E-3</v>
      </c>
      <c r="E31" s="136">
        <v>2E-3</v>
      </c>
      <c r="F31" s="110">
        <v>100</v>
      </c>
      <c r="G31" s="94">
        <v>100</v>
      </c>
      <c r="H31" s="94">
        <v>0</v>
      </c>
      <c r="I31" s="127">
        <f t="shared" si="0"/>
        <v>-100</v>
      </c>
      <c r="J31" s="104">
        <v>100</v>
      </c>
      <c r="K31" s="94">
        <v>100</v>
      </c>
      <c r="L31" s="94">
        <v>0</v>
      </c>
      <c r="M31" s="130">
        <f t="shared" si="1"/>
        <v>-100</v>
      </c>
      <c r="N31" s="86"/>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row>
    <row r="32" spans="1:83" ht="12" x14ac:dyDescent="0.2">
      <c r="A32" s="58"/>
      <c r="B32" s="60" t="s">
        <v>49</v>
      </c>
      <c r="C32" s="133" t="s">
        <v>128</v>
      </c>
      <c r="D32" s="133" t="s">
        <v>128</v>
      </c>
      <c r="E32" s="136">
        <v>1E-3</v>
      </c>
      <c r="F32" s="110" t="s">
        <v>128</v>
      </c>
      <c r="G32" s="94" t="s">
        <v>128</v>
      </c>
      <c r="H32" s="94">
        <v>100</v>
      </c>
      <c r="I32" s="127" t="s">
        <v>128</v>
      </c>
      <c r="J32" s="104" t="s">
        <v>128</v>
      </c>
      <c r="K32" s="94" t="s">
        <v>128</v>
      </c>
      <c r="L32" s="94">
        <v>100</v>
      </c>
      <c r="M32" s="127" t="s">
        <v>128</v>
      </c>
      <c r="N32" s="86"/>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row>
    <row r="33" spans="1:83" ht="12" x14ac:dyDescent="0.2">
      <c r="A33" s="58"/>
      <c r="B33" s="60" t="s">
        <v>50</v>
      </c>
      <c r="C33" s="133">
        <v>4.0000000000000001E-3</v>
      </c>
      <c r="D33" s="133">
        <v>0.01</v>
      </c>
      <c r="E33" s="136">
        <v>1.7000000000000001E-2</v>
      </c>
      <c r="F33" s="110">
        <v>50</v>
      </c>
      <c r="G33" s="94">
        <v>40</v>
      </c>
      <c r="H33" s="94">
        <v>47.5</v>
      </c>
      <c r="I33" s="127">
        <f t="shared" si="0"/>
        <v>7.5</v>
      </c>
      <c r="J33" s="104">
        <v>55.6</v>
      </c>
      <c r="K33" s="94">
        <v>45.6</v>
      </c>
      <c r="L33" s="94">
        <v>54.4</v>
      </c>
      <c r="M33" s="130">
        <f t="shared" si="1"/>
        <v>8.7999999999999972</v>
      </c>
      <c r="N33" s="86"/>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row>
    <row r="34" spans="1:83" ht="12" x14ac:dyDescent="0.2">
      <c r="A34" s="58"/>
      <c r="B34" s="60" t="s">
        <v>89</v>
      </c>
      <c r="C34" s="133">
        <v>4.0000000000000001E-3</v>
      </c>
      <c r="D34" s="133">
        <v>4.7E-2</v>
      </c>
      <c r="E34" s="136">
        <v>5.0000000000000001E-3</v>
      </c>
      <c r="F34" s="110">
        <v>25</v>
      </c>
      <c r="G34" s="94">
        <v>68.099999999999994</v>
      </c>
      <c r="H34" s="94">
        <v>61.4</v>
      </c>
      <c r="I34" s="127">
        <f t="shared" si="0"/>
        <v>-6.6999999999999957</v>
      </c>
      <c r="J34" s="104">
        <v>25.6</v>
      </c>
      <c r="K34" s="94">
        <v>70.099999999999994</v>
      </c>
      <c r="L34" s="94">
        <v>63.1</v>
      </c>
      <c r="M34" s="130">
        <f t="shared" si="1"/>
        <v>-6.9999999999999929</v>
      </c>
      <c r="N34" s="86"/>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row>
    <row r="35" spans="1:83" ht="12" x14ac:dyDescent="0.2">
      <c r="A35" s="58"/>
      <c r="B35" s="13" t="s">
        <v>28</v>
      </c>
      <c r="C35" s="132">
        <v>0.45100000000000001</v>
      </c>
      <c r="D35" s="132">
        <v>0.54700000000000004</v>
      </c>
      <c r="E35" s="139">
        <v>0.66400000000000003</v>
      </c>
      <c r="F35" s="109">
        <v>53.2</v>
      </c>
      <c r="G35" s="92">
        <v>46.6</v>
      </c>
      <c r="H35" s="92">
        <v>45.8</v>
      </c>
      <c r="I35" s="126">
        <f t="shared" si="0"/>
        <v>-0.80000000000000426</v>
      </c>
      <c r="J35" s="103">
        <v>55.1</v>
      </c>
      <c r="K35" s="92">
        <v>48.4</v>
      </c>
      <c r="L35" s="92">
        <v>47.7</v>
      </c>
      <c r="M35" s="129">
        <f t="shared" si="1"/>
        <v>-0.69999999999999574</v>
      </c>
      <c r="N35" s="86"/>
      <c r="O35" s="50"/>
      <c r="P35" s="50"/>
      <c r="Q35" s="50"/>
      <c r="R35" s="50"/>
      <c r="S35" s="50"/>
      <c r="T35" s="50"/>
      <c r="U35" s="50"/>
      <c r="V35" s="50"/>
      <c r="W35" s="50"/>
      <c r="X35" s="50"/>
      <c r="Y35" s="50"/>
      <c r="Z35" s="50"/>
      <c r="AA35" s="50"/>
      <c r="AB35" s="50"/>
      <c r="AC35" s="50"/>
      <c r="AD35" s="50"/>
      <c r="AE35" s="50"/>
      <c r="AF35" s="50"/>
      <c r="AG35" s="50"/>
      <c r="AH35" s="50"/>
      <c r="AI35" s="50"/>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row>
    <row r="36" spans="1:83" ht="12" x14ac:dyDescent="0.2">
      <c r="A36" s="58"/>
      <c r="B36" s="59" t="s">
        <v>51</v>
      </c>
      <c r="C36" s="133">
        <v>9.1999999999999998E-2</v>
      </c>
      <c r="D36" s="133">
        <v>8.8999999999999996E-2</v>
      </c>
      <c r="E36" s="138">
        <v>0.22600000000000001</v>
      </c>
      <c r="F36" s="110">
        <v>63</v>
      </c>
      <c r="G36" s="94">
        <v>21.3</v>
      </c>
      <c r="H36" s="94">
        <v>36.700000000000003</v>
      </c>
      <c r="I36" s="127">
        <f t="shared" si="0"/>
        <v>15.400000000000002</v>
      </c>
      <c r="J36" s="104">
        <v>63.8</v>
      </c>
      <c r="K36" s="94">
        <v>21.7</v>
      </c>
      <c r="L36" s="94">
        <v>37.6</v>
      </c>
      <c r="M36" s="130">
        <f t="shared" si="1"/>
        <v>15.900000000000002</v>
      </c>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row>
    <row r="37" spans="1:83" ht="12" x14ac:dyDescent="0.2">
      <c r="A37" s="58"/>
      <c r="B37" s="59" t="s">
        <v>52</v>
      </c>
      <c r="C37" s="133">
        <v>0.14199999999999999</v>
      </c>
      <c r="D37" s="133">
        <v>0.249</v>
      </c>
      <c r="E37" s="138">
        <v>0.22600000000000001</v>
      </c>
      <c r="F37" s="110">
        <v>37.299999999999997</v>
      </c>
      <c r="G37" s="94">
        <v>39.799999999999997</v>
      </c>
      <c r="H37" s="94">
        <v>45.6</v>
      </c>
      <c r="I37" s="127">
        <f t="shared" si="0"/>
        <v>5.8000000000000043</v>
      </c>
      <c r="J37" s="104">
        <v>40.1</v>
      </c>
      <c r="K37" s="94">
        <v>42.6</v>
      </c>
      <c r="L37" s="94">
        <v>48.7</v>
      </c>
      <c r="M37" s="130">
        <f t="shared" si="1"/>
        <v>6.1000000000000014</v>
      </c>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row>
    <row r="38" spans="1:83" ht="12" x14ac:dyDescent="0.2">
      <c r="A38" s="58"/>
      <c r="B38" s="59" t="s">
        <v>53</v>
      </c>
      <c r="C38" s="133">
        <v>0.157</v>
      </c>
      <c r="D38" s="133">
        <v>0.109</v>
      </c>
      <c r="E38" s="138">
        <v>0.114</v>
      </c>
      <c r="F38" s="110">
        <v>52.9</v>
      </c>
      <c r="G38" s="94">
        <v>57.8</v>
      </c>
      <c r="H38" s="94">
        <v>57</v>
      </c>
      <c r="I38" s="127">
        <f t="shared" si="0"/>
        <v>-0.79999999999999716</v>
      </c>
      <c r="J38" s="104">
        <v>54</v>
      </c>
      <c r="K38" s="94">
        <v>59.5</v>
      </c>
      <c r="L38" s="94">
        <v>59.4</v>
      </c>
      <c r="M38" s="130">
        <f t="shared" si="1"/>
        <v>-0.10000000000000142</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row>
    <row r="39" spans="1:83" ht="12" x14ac:dyDescent="0.2">
      <c r="A39" s="58"/>
      <c r="B39" s="59" t="s">
        <v>54</v>
      </c>
      <c r="C39" s="133">
        <v>1.6E-2</v>
      </c>
      <c r="D39" s="133">
        <v>8.0000000000000002E-3</v>
      </c>
      <c r="E39" s="138">
        <v>1.2E-2</v>
      </c>
      <c r="F39" s="110">
        <v>93.8</v>
      </c>
      <c r="G39" s="94">
        <v>100</v>
      </c>
      <c r="H39" s="94">
        <v>91.7</v>
      </c>
      <c r="I39" s="127" t="s">
        <v>128</v>
      </c>
      <c r="J39" s="104">
        <v>93.8</v>
      </c>
      <c r="K39" s="94">
        <v>100</v>
      </c>
      <c r="L39" s="94">
        <v>91.7</v>
      </c>
      <c r="M39" s="130" t="s">
        <v>128</v>
      </c>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row>
    <row r="40" spans="1:83" ht="12" x14ac:dyDescent="0.2">
      <c r="A40" s="58"/>
      <c r="B40" s="59" t="s">
        <v>55</v>
      </c>
      <c r="C40" s="133">
        <v>4.3999999999999997E-2</v>
      </c>
      <c r="D40" s="133">
        <v>9.1999999999999998E-2</v>
      </c>
      <c r="E40" s="138">
        <v>8.5999999999999993E-2</v>
      </c>
      <c r="F40" s="110">
        <v>70.5</v>
      </c>
      <c r="G40" s="94">
        <v>71.7</v>
      </c>
      <c r="H40" s="94">
        <v>48.8</v>
      </c>
      <c r="I40" s="127">
        <f t="shared" si="0"/>
        <v>-22.900000000000006</v>
      </c>
      <c r="J40" s="104">
        <v>71.099999999999994</v>
      </c>
      <c r="K40" s="94">
        <v>72.3</v>
      </c>
      <c r="L40" s="94">
        <v>49.6</v>
      </c>
      <c r="M40" s="130">
        <f t="shared" si="1"/>
        <v>-22.699999999999996</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row>
    <row r="41" spans="1:83" ht="12" x14ac:dyDescent="0.2">
      <c r="A41" s="58"/>
      <c r="B41" s="13" t="s">
        <v>29</v>
      </c>
      <c r="C41" s="132">
        <v>0.21</v>
      </c>
      <c r="D41" s="132">
        <v>0.193</v>
      </c>
      <c r="E41" s="139">
        <v>0.17199999999999999</v>
      </c>
      <c r="F41" s="109">
        <v>44.3</v>
      </c>
      <c r="G41" s="92">
        <v>40.4</v>
      </c>
      <c r="H41" s="92">
        <v>43.6</v>
      </c>
      <c r="I41" s="126">
        <f t="shared" si="0"/>
        <v>3.2000000000000028</v>
      </c>
      <c r="J41" s="103">
        <v>45</v>
      </c>
      <c r="K41" s="92">
        <v>41</v>
      </c>
      <c r="L41" s="92">
        <v>44.5</v>
      </c>
      <c r="M41" s="129">
        <f t="shared" si="1"/>
        <v>3.5</v>
      </c>
      <c r="N41" s="50"/>
      <c r="O41" s="50"/>
      <c r="P41" s="50"/>
      <c r="Q41" s="50"/>
      <c r="R41" s="50"/>
      <c r="S41" s="50"/>
      <c r="T41" s="50"/>
      <c r="U41" s="50"/>
      <c r="V41" s="50"/>
      <c r="W41" s="50"/>
      <c r="X41" s="50"/>
      <c r="Y41" s="50"/>
      <c r="Z41" s="50"/>
      <c r="AA41" s="50"/>
      <c r="AB41" s="50"/>
      <c r="AC41" s="50"/>
      <c r="AD41" s="50"/>
      <c r="AE41" s="50"/>
      <c r="AF41" s="50"/>
      <c r="AG41" s="50"/>
      <c r="AH41" s="50"/>
      <c r="AI41" s="50"/>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row>
    <row r="42" spans="1:83" ht="12" x14ac:dyDescent="0.2">
      <c r="A42" s="58"/>
      <c r="B42" s="59" t="s">
        <v>56</v>
      </c>
      <c r="C42" s="133">
        <v>4.4999999999999998E-2</v>
      </c>
      <c r="D42" s="133">
        <v>5.0999999999999997E-2</v>
      </c>
      <c r="E42" s="138">
        <v>3.6999999999999998E-2</v>
      </c>
      <c r="F42" s="110">
        <v>33.299999999999997</v>
      </c>
      <c r="G42" s="94">
        <v>41.2</v>
      </c>
      <c r="H42" s="94">
        <v>54.1</v>
      </c>
      <c r="I42" s="127">
        <f t="shared" si="0"/>
        <v>12.899999999999999</v>
      </c>
      <c r="J42" s="104">
        <v>33.299999999999997</v>
      </c>
      <c r="K42" s="94">
        <v>41.2</v>
      </c>
      <c r="L42" s="94">
        <v>54.3</v>
      </c>
      <c r="M42" s="130">
        <f t="shared" si="1"/>
        <v>13.099999999999994</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row>
    <row r="43" spans="1:83" ht="12" x14ac:dyDescent="0.2">
      <c r="A43" s="58"/>
      <c r="B43" s="59" t="s">
        <v>87</v>
      </c>
      <c r="C43" s="133" t="s">
        <v>128</v>
      </c>
      <c r="D43" s="133" t="s">
        <v>128</v>
      </c>
      <c r="E43" s="138" t="s">
        <v>128</v>
      </c>
      <c r="F43" s="111" t="s">
        <v>128</v>
      </c>
      <c r="G43" s="93" t="s">
        <v>128</v>
      </c>
      <c r="H43" s="93" t="s">
        <v>128</v>
      </c>
      <c r="I43" s="127" t="s">
        <v>128</v>
      </c>
      <c r="J43" s="105" t="s">
        <v>128</v>
      </c>
      <c r="K43" s="93" t="s">
        <v>128</v>
      </c>
      <c r="L43" s="93" t="s">
        <v>128</v>
      </c>
      <c r="M43" s="127" t="s">
        <v>128</v>
      </c>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row>
    <row r="44" spans="1:83" ht="12" x14ac:dyDescent="0.2">
      <c r="A44" s="58"/>
      <c r="B44" s="59" t="s">
        <v>57</v>
      </c>
      <c r="C44" s="133">
        <v>0.127</v>
      </c>
      <c r="D44" s="133">
        <v>0.11899999999999999</v>
      </c>
      <c r="E44" s="138">
        <v>0.109</v>
      </c>
      <c r="F44" s="110">
        <v>48</v>
      </c>
      <c r="G44" s="94">
        <v>42</v>
      </c>
      <c r="H44" s="94">
        <v>43.1</v>
      </c>
      <c r="I44" s="127">
        <f t="shared" si="0"/>
        <v>1.1000000000000014</v>
      </c>
      <c r="J44" s="104">
        <v>49.1</v>
      </c>
      <c r="K44" s="94">
        <v>42.9</v>
      </c>
      <c r="L44" s="94">
        <v>44.4</v>
      </c>
      <c r="M44" s="130">
        <f>L44-K44</f>
        <v>1.5</v>
      </c>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row>
    <row r="45" spans="1:83" ht="12" x14ac:dyDescent="0.2">
      <c r="A45" s="58"/>
      <c r="B45" s="59" t="s">
        <v>58</v>
      </c>
      <c r="C45" s="133">
        <v>6.0000000000000001E-3</v>
      </c>
      <c r="D45" s="133">
        <v>8.0000000000000002E-3</v>
      </c>
      <c r="E45" s="138">
        <v>1.0999999999999999E-2</v>
      </c>
      <c r="F45" s="110">
        <v>66.7</v>
      </c>
      <c r="G45" s="94">
        <v>25</v>
      </c>
      <c r="H45" s="94">
        <v>27.3</v>
      </c>
      <c r="I45" s="127">
        <f t="shared" si="0"/>
        <v>2.3000000000000007</v>
      </c>
      <c r="J45" s="104">
        <v>68.8</v>
      </c>
      <c r="K45" s="94">
        <v>26</v>
      </c>
      <c r="L45" s="94">
        <v>28.8</v>
      </c>
      <c r="M45" s="130">
        <f t="shared" si="1"/>
        <v>2.8000000000000007</v>
      </c>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1:83" ht="12" x14ac:dyDescent="0.2">
      <c r="A46" s="58"/>
      <c r="B46" s="59" t="s">
        <v>59</v>
      </c>
      <c r="C46" s="133">
        <v>2.7E-2</v>
      </c>
      <c r="D46" s="133">
        <v>1.0999999999999999E-2</v>
      </c>
      <c r="E46" s="138">
        <v>1.2E-2</v>
      </c>
      <c r="F46" s="110">
        <v>44.4</v>
      </c>
      <c r="G46" s="94">
        <v>27.3</v>
      </c>
      <c r="H46" s="94">
        <v>41.7</v>
      </c>
      <c r="I46" s="127">
        <f t="shared" si="0"/>
        <v>14.400000000000002</v>
      </c>
      <c r="J46" s="104">
        <v>45</v>
      </c>
      <c r="K46" s="94">
        <v>27.3</v>
      </c>
      <c r="L46" s="94">
        <v>41.7</v>
      </c>
      <c r="M46" s="130">
        <f t="shared" si="1"/>
        <v>14.400000000000002</v>
      </c>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row>
    <row r="47" spans="1:83" ht="12" x14ac:dyDescent="0.2">
      <c r="A47" s="58"/>
      <c r="B47" s="59" t="s">
        <v>60</v>
      </c>
      <c r="C47" s="133" t="s">
        <v>128</v>
      </c>
      <c r="D47" s="133" t="s">
        <v>128</v>
      </c>
      <c r="E47" s="138" t="s">
        <v>128</v>
      </c>
      <c r="F47" s="110" t="s">
        <v>128</v>
      </c>
      <c r="G47" s="94" t="s">
        <v>128</v>
      </c>
      <c r="H47" s="94" t="s">
        <v>128</v>
      </c>
      <c r="I47" s="127" t="s">
        <v>128</v>
      </c>
      <c r="J47" s="105" t="s">
        <v>128</v>
      </c>
      <c r="K47" s="93" t="s">
        <v>128</v>
      </c>
      <c r="L47" s="93" t="s">
        <v>128</v>
      </c>
      <c r="M47" s="130" t="s">
        <v>128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row>
    <row r="48" spans="1:83" ht="12" x14ac:dyDescent="0.2">
      <c r="A48" s="58"/>
      <c r="B48" s="59" t="s">
        <v>61</v>
      </c>
      <c r="C48" s="133">
        <v>5.0000000000000001E-3</v>
      </c>
      <c r="D48" s="133">
        <v>4.0000000000000001E-3</v>
      </c>
      <c r="E48" s="138">
        <v>3.0000000000000001E-3</v>
      </c>
      <c r="F48" s="110">
        <v>20</v>
      </c>
      <c r="G48" s="94">
        <v>50</v>
      </c>
      <c r="H48" s="94">
        <v>0</v>
      </c>
      <c r="I48" s="127">
        <f t="shared" si="0"/>
        <v>-50</v>
      </c>
      <c r="J48" s="104">
        <v>20.399999999999999</v>
      </c>
      <c r="K48" s="94">
        <v>50</v>
      </c>
      <c r="L48" s="94">
        <v>0</v>
      </c>
      <c r="M48" s="130">
        <f t="shared" si="1"/>
        <v>-50</v>
      </c>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row>
    <row r="49" spans="1:83" ht="12" x14ac:dyDescent="0.2">
      <c r="A49" s="58"/>
      <c r="B49" s="13" t="s">
        <v>30</v>
      </c>
      <c r="C49" s="132">
        <v>0.18099999999999999</v>
      </c>
      <c r="D49" s="132">
        <v>0.255</v>
      </c>
      <c r="E49" s="139">
        <v>0.246</v>
      </c>
      <c r="F49" s="109">
        <v>44.8</v>
      </c>
      <c r="G49" s="92">
        <v>41.2</v>
      </c>
      <c r="H49" s="92">
        <v>37.799999999999997</v>
      </c>
      <c r="I49" s="126">
        <f t="shared" si="0"/>
        <v>-3.4000000000000057</v>
      </c>
      <c r="J49" s="103">
        <v>46.7</v>
      </c>
      <c r="K49" s="92">
        <v>43</v>
      </c>
      <c r="L49" s="92">
        <v>39.299999999999997</v>
      </c>
      <c r="M49" s="129">
        <f t="shared" si="1"/>
        <v>-3.7000000000000028</v>
      </c>
      <c r="N49" s="50"/>
      <c r="O49" s="50"/>
      <c r="P49" s="50"/>
      <c r="Q49" s="50"/>
      <c r="R49" s="50"/>
      <c r="S49" s="50"/>
      <c r="T49" s="50"/>
      <c r="U49" s="50"/>
      <c r="V49" s="50"/>
      <c r="W49" s="50"/>
      <c r="X49" s="50"/>
      <c r="Y49" s="50"/>
      <c r="Z49" s="50"/>
      <c r="AA49" s="50"/>
      <c r="AB49" s="50"/>
      <c r="AC49" s="50"/>
      <c r="AD49" s="50"/>
      <c r="AE49" s="50"/>
      <c r="AF49" s="50"/>
      <c r="AG49" s="50"/>
      <c r="AH49" s="50"/>
      <c r="AI49" s="50"/>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row>
    <row r="50" spans="1:83" ht="12" x14ac:dyDescent="0.2">
      <c r="A50" s="58"/>
      <c r="B50" s="59" t="s">
        <v>62</v>
      </c>
      <c r="C50" s="133">
        <v>2.1999999999999999E-2</v>
      </c>
      <c r="D50" s="133">
        <v>4.5999999999999999E-2</v>
      </c>
      <c r="E50" s="138">
        <v>3.7999999999999999E-2</v>
      </c>
      <c r="F50" s="110">
        <v>63.6</v>
      </c>
      <c r="G50" s="94">
        <v>47.8</v>
      </c>
      <c r="H50" s="94">
        <v>26.3</v>
      </c>
      <c r="I50" s="127">
        <f t="shared" si="0"/>
        <v>-21.499999999999996</v>
      </c>
      <c r="J50" s="104">
        <v>64.8</v>
      </c>
      <c r="K50" s="94">
        <v>48.6</v>
      </c>
      <c r="L50" s="94">
        <v>26.8</v>
      </c>
      <c r="M50" s="130">
        <f t="shared" si="1"/>
        <v>-21.8</v>
      </c>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row>
    <row r="51" spans="1:83" ht="12" x14ac:dyDescent="0.2">
      <c r="A51" s="58"/>
      <c r="B51" s="59" t="s">
        <v>63</v>
      </c>
      <c r="C51" s="133">
        <v>0.159</v>
      </c>
      <c r="D51" s="133">
        <v>0.20899999999999999</v>
      </c>
      <c r="E51" s="138">
        <v>0.20799999999999999</v>
      </c>
      <c r="F51" s="110">
        <v>42.1</v>
      </c>
      <c r="G51" s="94">
        <v>39.700000000000003</v>
      </c>
      <c r="H51" s="94">
        <v>39.9</v>
      </c>
      <c r="I51" s="127">
        <f t="shared" si="0"/>
        <v>0.19999999999999574</v>
      </c>
      <c r="J51" s="104">
        <v>44</v>
      </c>
      <c r="K51" s="94">
        <v>41.6</v>
      </c>
      <c r="L51" s="94">
        <v>41.7</v>
      </c>
      <c r="M51" s="130">
        <f t="shared" si="1"/>
        <v>0.10000000000000142</v>
      </c>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row>
    <row r="52" spans="1:83" ht="12" x14ac:dyDescent="0.2">
      <c r="A52" s="58"/>
      <c r="B52" s="59" t="s">
        <v>64</v>
      </c>
      <c r="C52" s="133" t="s">
        <v>128</v>
      </c>
      <c r="D52" s="133" t="s">
        <v>128</v>
      </c>
      <c r="E52" s="138" t="s">
        <v>128</v>
      </c>
      <c r="F52" s="110" t="s">
        <v>128</v>
      </c>
      <c r="G52" s="94" t="s">
        <v>128</v>
      </c>
      <c r="H52" s="94" t="s">
        <v>128</v>
      </c>
      <c r="I52" s="127" t="s">
        <v>128</v>
      </c>
      <c r="J52" s="104" t="s">
        <v>128</v>
      </c>
      <c r="K52" s="94" t="s">
        <v>128</v>
      </c>
      <c r="L52" s="94" t="s">
        <v>128</v>
      </c>
      <c r="M52" s="130" t="s">
        <v>128</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row>
    <row r="53" spans="1:83" ht="12" x14ac:dyDescent="0.2">
      <c r="A53" s="58"/>
      <c r="B53" s="13" t="s">
        <v>31</v>
      </c>
      <c r="C53" s="132">
        <v>0.11600000000000001</v>
      </c>
      <c r="D53" s="132">
        <v>0.18</v>
      </c>
      <c r="E53" s="139">
        <v>0.159</v>
      </c>
      <c r="F53" s="109">
        <v>47.4</v>
      </c>
      <c r="G53" s="92">
        <v>47.2</v>
      </c>
      <c r="H53" s="92">
        <v>49.7</v>
      </c>
      <c r="I53" s="126">
        <f t="shared" si="0"/>
        <v>2.5</v>
      </c>
      <c r="J53" s="103">
        <v>48.2</v>
      </c>
      <c r="K53" s="92">
        <v>47.9</v>
      </c>
      <c r="L53" s="92">
        <v>50.6</v>
      </c>
      <c r="M53" s="129">
        <f t="shared" si="1"/>
        <v>2.7000000000000028</v>
      </c>
      <c r="N53" s="50"/>
      <c r="O53" s="50"/>
      <c r="P53" s="50"/>
      <c r="Q53" s="50"/>
      <c r="R53" s="50"/>
      <c r="S53" s="50"/>
      <c r="T53" s="50"/>
      <c r="U53" s="50"/>
      <c r="V53" s="50"/>
      <c r="W53" s="50"/>
      <c r="X53" s="50"/>
      <c r="Y53" s="50"/>
      <c r="Z53" s="50"/>
      <c r="AA53" s="50"/>
      <c r="AB53" s="50"/>
      <c r="AC53" s="50"/>
      <c r="AD53" s="50"/>
      <c r="AE53" s="50"/>
      <c r="AF53" s="50"/>
      <c r="AG53" s="50"/>
      <c r="AH53" s="50"/>
      <c r="AI53" s="50"/>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row>
    <row r="54" spans="1:83" ht="12" x14ac:dyDescent="0.2">
      <c r="A54" s="58"/>
      <c r="B54" s="59" t="s">
        <v>65</v>
      </c>
      <c r="C54" s="133">
        <v>1.7999999999999999E-2</v>
      </c>
      <c r="D54" s="133">
        <v>2.4E-2</v>
      </c>
      <c r="E54" s="138">
        <v>1.7999999999999999E-2</v>
      </c>
      <c r="F54" s="110">
        <v>38.9</v>
      </c>
      <c r="G54" s="94">
        <v>45.8</v>
      </c>
      <c r="H54" s="94">
        <v>38.9</v>
      </c>
      <c r="I54" s="127">
        <f t="shared" si="0"/>
        <v>-6.8999999999999986</v>
      </c>
      <c r="J54" s="104">
        <v>40.4</v>
      </c>
      <c r="K54" s="94">
        <v>46.7</v>
      </c>
      <c r="L54" s="94">
        <v>40.299999999999997</v>
      </c>
      <c r="M54" s="130">
        <f t="shared" si="1"/>
        <v>-6.4000000000000057</v>
      </c>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row>
    <row r="55" spans="1:83" ht="12" x14ac:dyDescent="0.2">
      <c r="A55" s="58"/>
      <c r="B55" s="59" t="s">
        <v>66</v>
      </c>
      <c r="C55" s="133">
        <v>2.8000000000000001E-2</v>
      </c>
      <c r="D55" s="133">
        <v>0.113</v>
      </c>
      <c r="E55" s="138">
        <v>0.104</v>
      </c>
      <c r="F55" s="110">
        <v>35.700000000000003</v>
      </c>
      <c r="G55" s="94">
        <v>51.3</v>
      </c>
      <c r="H55" s="94">
        <v>54.8</v>
      </c>
      <c r="I55" s="127">
        <f t="shared" si="0"/>
        <v>3.5</v>
      </c>
      <c r="J55" s="104">
        <v>36.200000000000003</v>
      </c>
      <c r="K55" s="94">
        <v>52</v>
      </c>
      <c r="L55" s="94">
        <v>55.9</v>
      </c>
      <c r="M55" s="130">
        <f t="shared" si="1"/>
        <v>3.8999999999999986</v>
      </c>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row>
    <row r="56" spans="1:83" ht="12" x14ac:dyDescent="0.2">
      <c r="A56" s="58"/>
      <c r="B56" s="59" t="s">
        <v>67</v>
      </c>
      <c r="C56" s="133">
        <v>1.2999999999999999E-2</v>
      </c>
      <c r="D56" s="133">
        <v>1E-3</v>
      </c>
      <c r="E56" s="138">
        <v>5.0000000000000001E-3</v>
      </c>
      <c r="F56" s="110">
        <v>76.900000000000006</v>
      </c>
      <c r="G56" s="94">
        <v>0</v>
      </c>
      <c r="H56" s="94">
        <v>80</v>
      </c>
      <c r="I56" s="127">
        <f t="shared" si="0"/>
        <v>80</v>
      </c>
      <c r="J56" s="104">
        <v>76.900000000000006</v>
      </c>
      <c r="K56" s="94">
        <v>0</v>
      </c>
      <c r="L56" s="94">
        <v>80</v>
      </c>
      <c r="M56" s="130">
        <f t="shared" si="1"/>
        <v>80</v>
      </c>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row>
    <row r="57" spans="1:83" ht="12" x14ac:dyDescent="0.2">
      <c r="A57" s="58"/>
      <c r="B57" s="59" t="s">
        <v>68</v>
      </c>
      <c r="C57" s="133">
        <v>5.7000000000000002E-2</v>
      </c>
      <c r="D57" s="133">
        <v>4.2000000000000003E-2</v>
      </c>
      <c r="E57" s="138">
        <v>3.2000000000000001E-2</v>
      </c>
      <c r="F57" s="110">
        <v>49.1</v>
      </c>
      <c r="G57" s="94">
        <v>38.1</v>
      </c>
      <c r="H57" s="94">
        <v>34.4</v>
      </c>
      <c r="I57" s="127">
        <f t="shared" si="0"/>
        <v>-3.7000000000000028</v>
      </c>
      <c r="J57" s="104">
        <v>49.7</v>
      </c>
      <c r="K57" s="94">
        <v>38.799999999999997</v>
      </c>
      <c r="L57" s="94">
        <v>34.4</v>
      </c>
      <c r="M57" s="130">
        <f t="shared" si="1"/>
        <v>-4.3999999999999986</v>
      </c>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row>
    <row r="58" spans="1:83" ht="12" x14ac:dyDescent="0.2">
      <c r="A58" s="58"/>
      <c r="B58" s="13" t="s">
        <v>32</v>
      </c>
      <c r="C58" s="132">
        <v>0.23400000000000001</v>
      </c>
      <c r="D58" s="132">
        <v>0.254</v>
      </c>
      <c r="E58" s="139">
        <v>0.23699999999999999</v>
      </c>
      <c r="F58" s="109">
        <v>51.7</v>
      </c>
      <c r="G58" s="92">
        <v>51.6</v>
      </c>
      <c r="H58" s="92">
        <v>54</v>
      </c>
      <c r="I58" s="126">
        <f t="shared" si="0"/>
        <v>2.3999999999999986</v>
      </c>
      <c r="J58" s="103">
        <v>53.3</v>
      </c>
      <c r="K58" s="92">
        <v>53</v>
      </c>
      <c r="L58" s="92">
        <v>55.3</v>
      </c>
      <c r="M58" s="129">
        <f t="shared" si="1"/>
        <v>2.2999999999999972</v>
      </c>
      <c r="N58" s="50"/>
      <c r="O58" s="50"/>
      <c r="P58" s="50"/>
      <c r="Q58" s="50"/>
      <c r="R58" s="50"/>
      <c r="S58" s="50"/>
      <c r="T58" s="50"/>
      <c r="U58" s="50"/>
      <c r="V58" s="50"/>
      <c r="W58" s="50"/>
      <c r="X58" s="50"/>
      <c r="Y58" s="50"/>
      <c r="Z58" s="50"/>
      <c r="AA58" s="50"/>
      <c r="AB58" s="50"/>
      <c r="AC58" s="50"/>
      <c r="AD58" s="50"/>
      <c r="AE58" s="50"/>
      <c r="AF58" s="50"/>
      <c r="AG58" s="50"/>
      <c r="AH58" s="50"/>
      <c r="AI58" s="50"/>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row>
    <row r="59" spans="1:83" ht="12" x14ac:dyDescent="0.2">
      <c r="A59" s="58"/>
      <c r="B59" s="59" t="s">
        <v>69</v>
      </c>
      <c r="C59" s="133">
        <v>1.4E-2</v>
      </c>
      <c r="D59" s="133">
        <v>8.0000000000000002E-3</v>
      </c>
      <c r="E59" s="138">
        <v>1.4999999999999999E-2</v>
      </c>
      <c r="F59" s="110">
        <v>42.9</v>
      </c>
      <c r="G59" s="94">
        <v>12.5</v>
      </c>
      <c r="H59" s="94">
        <v>26.7</v>
      </c>
      <c r="I59" s="127">
        <f t="shared" si="0"/>
        <v>14.2</v>
      </c>
      <c r="J59" s="104">
        <v>43.9</v>
      </c>
      <c r="K59" s="94">
        <v>12.9</v>
      </c>
      <c r="L59" s="94">
        <v>27.8</v>
      </c>
      <c r="M59" s="130">
        <f t="shared" si="1"/>
        <v>14.9</v>
      </c>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row>
    <row r="60" spans="1:83" ht="12" x14ac:dyDescent="0.2">
      <c r="A60" s="58"/>
      <c r="B60" s="59" t="s">
        <v>70</v>
      </c>
      <c r="C60" s="133">
        <v>2.8000000000000001E-2</v>
      </c>
      <c r="D60" s="133">
        <v>3.2000000000000001E-2</v>
      </c>
      <c r="E60" s="138">
        <v>3.3000000000000002E-2</v>
      </c>
      <c r="F60" s="110">
        <v>25</v>
      </c>
      <c r="G60" s="94">
        <v>40.6</v>
      </c>
      <c r="H60" s="94">
        <v>24.2</v>
      </c>
      <c r="I60" s="127">
        <f t="shared" si="0"/>
        <v>-16.400000000000002</v>
      </c>
      <c r="J60" s="104">
        <v>26.8</v>
      </c>
      <c r="K60" s="94">
        <v>43.7</v>
      </c>
      <c r="L60" s="94">
        <v>25.5</v>
      </c>
      <c r="M60" s="130">
        <f t="shared" si="1"/>
        <v>-18.200000000000003</v>
      </c>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row>
    <row r="61" spans="1:83" ht="12" x14ac:dyDescent="0.2">
      <c r="A61" s="58"/>
      <c r="B61" s="59" t="s">
        <v>71</v>
      </c>
      <c r="C61" s="133">
        <v>3.5000000000000003E-2</v>
      </c>
      <c r="D61" s="133" t="s">
        <v>128</v>
      </c>
      <c r="E61" s="138" t="s">
        <v>128</v>
      </c>
      <c r="F61" s="110">
        <v>62.9</v>
      </c>
      <c r="G61" s="94" t="s">
        <v>128</v>
      </c>
      <c r="H61" s="94" t="s">
        <v>128</v>
      </c>
      <c r="I61" s="127" t="s">
        <v>128</v>
      </c>
      <c r="J61" s="104">
        <v>68.599999999999994</v>
      </c>
      <c r="K61" s="94" t="s">
        <v>128</v>
      </c>
      <c r="L61" s="94" t="s">
        <v>128</v>
      </c>
      <c r="M61" s="127" t="s">
        <v>128</v>
      </c>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row>
    <row r="62" spans="1:83" ht="12" x14ac:dyDescent="0.2">
      <c r="A62" s="58"/>
      <c r="B62" s="59" t="s">
        <v>72</v>
      </c>
      <c r="C62" s="133">
        <v>0.13700000000000001</v>
      </c>
      <c r="D62" s="133">
        <v>0.192</v>
      </c>
      <c r="E62" s="138">
        <v>0.17100000000000001</v>
      </c>
      <c r="F62" s="110">
        <v>58.4</v>
      </c>
      <c r="G62" s="94">
        <v>55.7</v>
      </c>
      <c r="H62" s="94">
        <v>62</v>
      </c>
      <c r="I62" s="127">
        <f t="shared" si="0"/>
        <v>6.2999999999999972</v>
      </c>
      <c r="J62" s="104">
        <v>59.5</v>
      </c>
      <c r="K62" s="94">
        <v>56.6</v>
      </c>
      <c r="L62" s="94">
        <v>63.1</v>
      </c>
      <c r="M62" s="130">
        <f t="shared" si="1"/>
        <v>6.5</v>
      </c>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row>
    <row r="63" spans="1:83" ht="12" x14ac:dyDescent="0.2">
      <c r="A63" s="58"/>
      <c r="B63" s="59" t="s">
        <v>73</v>
      </c>
      <c r="C63" s="133">
        <v>8.0000000000000002E-3</v>
      </c>
      <c r="D63" s="133">
        <v>1E-3</v>
      </c>
      <c r="E63" s="138">
        <v>1E-3</v>
      </c>
      <c r="F63" s="110">
        <v>25</v>
      </c>
      <c r="G63" s="94">
        <v>0</v>
      </c>
      <c r="H63" s="94">
        <v>0</v>
      </c>
      <c r="I63" s="127">
        <f t="shared" si="0"/>
        <v>0</v>
      </c>
      <c r="J63" s="104">
        <v>27.8</v>
      </c>
      <c r="K63" s="94">
        <v>0</v>
      </c>
      <c r="L63" s="94">
        <v>0</v>
      </c>
      <c r="M63" s="130">
        <f t="shared" si="1"/>
        <v>0</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row>
    <row r="64" spans="1:83" ht="12" x14ac:dyDescent="0.2">
      <c r="A64" s="58"/>
      <c r="B64" s="59" t="s">
        <v>74</v>
      </c>
      <c r="C64" s="133">
        <v>1.2E-2</v>
      </c>
      <c r="D64" s="133">
        <v>2.1000000000000001E-2</v>
      </c>
      <c r="E64" s="138">
        <v>1.7000000000000001E-2</v>
      </c>
      <c r="F64" s="110">
        <v>33.299999999999997</v>
      </c>
      <c r="G64" s="94">
        <v>47.6</v>
      </c>
      <c r="H64" s="94">
        <v>58.9</v>
      </c>
      <c r="I64" s="127">
        <f t="shared" si="0"/>
        <v>11.299999999999997</v>
      </c>
      <c r="J64" s="104">
        <v>35.6</v>
      </c>
      <c r="K64" s="94">
        <v>50.2</v>
      </c>
      <c r="L64" s="94">
        <v>63</v>
      </c>
      <c r="M64" s="130">
        <f t="shared" si="1"/>
        <v>12.799999999999997</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row>
    <row r="65" spans="1:83" ht="12" x14ac:dyDescent="0.2">
      <c r="A65" s="58"/>
      <c r="B65" s="61" t="s">
        <v>95</v>
      </c>
      <c r="C65" s="134">
        <v>1.238</v>
      </c>
      <c r="D65" s="134">
        <v>1.494</v>
      </c>
      <c r="E65" s="140">
        <v>1.5289999999999999</v>
      </c>
      <c r="F65" s="112">
        <v>50.2</v>
      </c>
      <c r="G65" s="70">
        <v>45.9</v>
      </c>
      <c r="H65" s="70">
        <v>46.4</v>
      </c>
      <c r="I65" s="128">
        <f t="shared" si="0"/>
        <v>0.5</v>
      </c>
      <c r="J65" s="90">
        <v>51.7</v>
      </c>
      <c r="K65" s="70">
        <v>47.3</v>
      </c>
      <c r="L65" s="70">
        <v>47.9</v>
      </c>
      <c r="M65" s="131">
        <f t="shared" si="1"/>
        <v>0.60000000000000142</v>
      </c>
      <c r="N65" s="50"/>
      <c r="O65" s="50"/>
      <c r="P65" s="50"/>
      <c r="Q65" s="50"/>
      <c r="R65" s="50"/>
      <c r="S65" s="50"/>
      <c r="T65" s="50"/>
      <c r="U65" s="50"/>
      <c r="V65" s="50"/>
      <c r="W65" s="50"/>
      <c r="X65" s="50"/>
      <c r="Y65" s="50"/>
      <c r="Z65" s="50"/>
      <c r="AA65" s="50"/>
      <c r="AB65" s="50"/>
      <c r="AC65" s="50"/>
      <c r="AD65" s="50"/>
      <c r="AE65" s="50"/>
      <c r="AF65" s="50"/>
      <c r="AG65" s="50"/>
      <c r="AH65" s="50"/>
      <c r="AI65" s="50"/>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row>
    <row r="66" spans="1:83" ht="12" x14ac:dyDescent="0.2">
      <c r="A66" s="58"/>
      <c r="B66" s="61" t="s">
        <v>94</v>
      </c>
      <c r="C66" s="134">
        <v>0.80300000000000005</v>
      </c>
      <c r="D66" s="134">
        <v>0.89500000000000002</v>
      </c>
      <c r="E66" s="142">
        <v>0.84099999999999997</v>
      </c>
      <c r="F66" s="112">
        <v>42.5</v>
      </c>
      <c r="G66" s="70">
        <v>48.5</v>
      </c>
      <c r="H66" s="70">
        <v>43.1</v>
      </c>
      <c r="I66" s="128">
        <f t="shared" si="0"/>
        <v>-5.3999999999999986</v>
      </c>
      <c r="J66" s="90">
        <v>50.9</v>
      </c>
      <c r="K66" s="70">
        <v>58.3</v>
      </c>
      <c r="L66" s="70">
        <v>52.4</v>
      </c>
      <c r="M66" s="131">
        <f t="shared" si="1"/>
        <v>-5.8999999999999986</v>
      </c>
      <c r="N66" s="50"/>
      <c r="O66" s="50"/>
      <c r="P66" s="50"/>
      <c r="Q66" s="50"/>
      <c r="R66" s="50"/>
      <c r="S66" s="50"/>
      <c r="T66" s="50"/>
      <c r="U66" s="50"/>
      <c r="V66" s="50"/>
      <c r="W66" s="50"/>
      <c r="X66" s="50"/>
      <c r="Y66" s="50"/>
      <c r="Z66" s="50"/>
      <c r="AA66" s="50"/>
      <c r="AB66" s="50"/>
      <c r="AC66" s="50"/>
      <c r="AD66" s="50"/>
      <c r="AE66" s="50"/>
      <c r="AF66" s="50"/>
      <c r="AG66" s="50"/>
      <c r="AH66" s="50"/>
      <c r="AI66" s="50"/>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row>
    <row r="67" spans="1:83" ht="12" x14ac:dyDescent="0.2">
      <c r="A67" s="58"/>
      <c r="B67" s="62" t="s">
        <v>22</v>
      </c>
      <c r="C67" s="135">
        <v>2.0409999999999999</v>
      </c>
      <c r="D67" s="135">
        <v>2.3889999999999998</v>
      </c>
      <c r="E67" s="143">
        <v>2.37</v>
      </c>
      <c r="F67" s="113">
        <v>47.2</v>
      </c>
      <c r="G67" s="71">
        <v>46.9</v>
      </c>
      <c r="H67" s="71">
        <v>45.2</v>
      </c>
      <c r="I67" s="128">
        <f t="shared" si="0"/>
        <v>-1.6999999999999957</v>
      </c>
      <c r="J67" s="90">
        <v>51.4</v>
      </c>
      <c r="K67" s="70">
        <v>51.3</v>
      </c>
      <c r="L67" s="70">
        <v>49.8</v>
      </c>
      <c r="M67" s="131">
        <f t="shared" si="1"/>
        <v>-1.5</v>
      </c>
      <c r="N67" s="50"/>
      <c r="O67" s="50"/>
      <c r="P67" s="50"/>
      <c r="Q67" s="50"/>
      <c r="R67" s="50"/>
      <c r="S67" s="50"/>
      <c r="T67" s="50"/>
      <c r="U67" s="50"/>
      <c r="V67" s="50"/>
      <c r="W67" s="50"/>
      <c r="X67" s="50"/>
      <c r="Y67" s="50"/>
      <c r="Z67" s="50"/>
      <c r="AA67" s="50"/>
      <c r="AB67" s="50"/>
      <c r="AC67" s="50"/>
      <c r="AD67" s="50"/>
      <c r="AE67" s="50"/>
      <c r="AF67" s="50"/>
      <c r="AG67" s="50"/>
      <c r="AH67" s="50"/>
      <c r="AI67" s="50"/>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row>
    <row r="68" spans="1:83" ht="12" x14ac:dyDescent="0.2">
      <c r="A68" s="58"/>
      <c r="B68" s="67" t="s">
        <v>93</v>
      </c>
      <c r="C68" s="67"/>
      <c r="D68" s="65"/>
      <c r="E68" s="65"/>
      <c r="F68" s="65"/>
      <c r="G68" s="65"/>
      <c r="H68" s="39"/>
      <c r="I68" s="39"/>
      <c r="J68" s="65"/>
      <c r="K68" s="65"/>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row>
    <row r="69" spans="1:83" ht="12" x14ac:dyDescent="0.2">
      <c r="A69" s="58"/>
      <c r="B69" s="63" t="s">
        <v>85</v>
      </c>
      <c r="C69" s="63"/>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row>
    <row r="70" spans="1:83" ht="12" x14ac:dyDescent="0.2">
      <c r="A70" s="58"/>
      <c r="B70" s="63"/>
      <c r="C70" s="63"/>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row>
    <row r="71" spans="1:83" ht="12" x14ac:dyDescent="0.2">
      <c r="A71" s="5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row>
    <row r="72" spans="1:83" ht="12" x14ac:dyDescent="0.2">
      <c r="A72" s="58"/>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row>
    <row r="73" spans="1:83" ht="12" x14ac:dyDescent="0.2">
      <c r="A73" s="58"/>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row>
    <row r="74" spans="1:83" ht="12" x14ac:dyDescent="0.2">
      <c r="A74" s="58"/>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row>
    <row r="75" spans="1:83" ht="12" x14ac:dyDescent="0.2">
      <c r="A75" s="5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row>
    <row r="76" spans="1:83" ht="12" x14ac:dyDescent="0.2">
      <c r="A76" s="58"/>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row>
    <row r="77" spans="1:83" ht="12" x14ac:dyDescent="0.2">
      <c r="A77" s="58"/>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row>
    <row r="78" spans="1:83" ht="12" x14ac:dyDescent="0.2">
      <c r="A78" s="5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row>
    <row r="79" spans="1:83" ht="12" x14ac:dyDescent="0.2">
      <c r="A79" s="5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row>
    <row r="80" spans="1:83" ht="12" x14ac:dyDescent="0.2">
      <c r="A80" s="5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row>
    <row r="81" spans="1:83" ht="12" x14ac:dyDescent="0.2">
      <c r="A81" s="58"/>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row>
    <row r="82" spans="1:83" ht="12" x14ac:dyDescent="0.2">
      <c r="A82" s="58"/>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row>
    <row r="83" spans="1:83" ht="12" x14ac:dyDescent="0.2">
      <c r="A83" s="5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row>
    <row r="84" spans="1:83" ht="12" x14ac:dyDescent="0.2">
      <c r="A84" s="58"/>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row>
    <row r="85" spans="1:83" ht="12" x14ac:dyDescent="0.2">
      <c r="A85" s="5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row>
    <row r="86" spans="1:83" ht="12" x14ac:dyDescent="0.2">
      <c r="A86" s="58"/>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row>
    <row r="87" spans="1:83" ht="12" x14ac:dyDescent="0.2">
      <c r="A87" s="58"/>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row>
    <row r="88" spans="1:83" ht="12" x14ac:dyDescent="0.2">
      <c r="A88" s="58"/>
      <c r="B88" s="58"/>
      <c r="C88" s="58"/>
      <c r="D88" s="58"/>
      <c r="E88" s="58"/>
      <c r="F88" s="58"/>
      <c r="G88" s="58"/>
      <c r="H88" s="58"/>
      <c r="I88" s="58"/>
      <c r="J88" s="58"/>
      <c r="K88" s="58"/>
      <c r="L88" s="58"/>
      <c r="M88" s="58"/>
      <c r="N88" s="58"/>
      <c r="O88" s="58"/>
      <c r="P88" s="58"/>
      <c r="Q88" s="39"/>
      <c r="R88" s="39"/>
      <c r="S88" s="39"/>
      <c r="T88" s="39"/>
      <c r="U88" s="39"/>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row>
    <row r="89" spans="1:83" ht="12" x14ac:dyDescent="0.2">
      <c r="A89" s="58"/>
      <c r="B89" s="58"/>
      <c r="C89" s="58"/>
      <c r="D89" s="58"/>
      <c r="E89" s="58"/>
      <c r="F89" s="58"/>
      <c r="G89" s="58"/>
      <c r="H89" s="58"/>
      <c r="I89" s="58"/>
      <c r="J89" s="58"/>
      <c r="K89" s="58"/>
      <c r="L89" s="58"/>
      <c r="M89" s="58"/>
      <c r="N89" s="58"/>
      <c r="O89" s="58"/>
      <c r="P89" s="58"/>
      <c r="Q89" s="39"/>
      <c r="R89" s="39"/>
      <c r="S89" s="39"/>
      <c r="T89" s="39"/>
      <c r="U89" s="39"/>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row>
    <row r="90" spans="1:83" ht="12" x14ac:dyDescent="0.2">
      <c r="A90" s="58"/>
      <c r="B90" s="58"/>
      <c r="C90" s="58"/>
      <c r="D90" s="58"/>
      <c r="E90" s="58"/>
      <c r="F90" s="58"/>
      <c r="G90" s="58"/>
      <c r="H90" s="58"/>
      <c r="I90" s="58"/>
      <c r="J90" s="58"/>
      <c r="K90" s="58"/>
      <c r="L90" s="58"/>
      <c r="M90" s="58"/>
      <c r="N90" s="58"/>
      <c r="O90" s="58"/>
      <c r="P90" s="58"/>
      <c r="Q90" s="39"/>
      <c r="R90" s="39"/>
      <c r="S90" s="39"/>
      <c r="T90" s="39"/>
      <c r="U90" s="39"/>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row>
  </sheetData>
  <mergeCells count="5">
    <mergeCell ref="J6:M6"/>
    <mergeCell ref="C6:E6"/>
    <mergeCell ref="F6:I6"/>
    <mergeCell ref="I7:I8"/>
    <mergeCell ref="M7:M8"/>
  </mergeCells>
  <hyperlinks>
    <hyperlink ref="B68" location="'Explanatory tables'!A1" display="Explanatory notes" xr:uid="{7041B354-7558-47CB-9D96-5B230BDBBDB4}"/>
    <hyperlink ref="O3" location="Index!A1" display="Back to Index" xr:uid="{BF029BF3-6FBC-4501-8E92-648B58FE61A7}"/>
  </hyperlinks>
  <pageMargins left="0.75" right="0.75" top="0.41" bottom="1.39" header="0.28000000000000003" footer="0.28999999999999998"/>
  <pageSetup paperSize="9" scale="34"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32872A"/>
    <pageSetUpPr autoPageBreaks="0"/>
  </sheetPr>
  <dimension ref="A1:CE90"/>
  <sheetViews>
    <sheetView showGridLines="0" showRowColHeaders="0" zoomScaleNormal="100" workbookViewId="0"/>
  </sheetViews>
  <sheetFormatPr defaultColWidth="9.42578125" defaultRowHeight="11.25" x14ac:dyDescent="0.2"/>
  <cols>
    <col min="1" max="1" width="3.5703125" style="2" customWidth="1"/>
    <col min="2" max="2" width="45.5703125" style="2" customWidth="1"/>
    <col min="3" max="3" width="18.42578125" style="2" customWidth="1"/>
    <col min="4" max="4" width="15.42578125" style="2" customWidth="1"/>
    <col min="5" max="5" width="13.5703125" style="2" customWidth="1"/>
    <col min="6" max="6" width="14.5703125" style="2" customWidth="1"/>
    <col min="7" max="7" width="15.42578125" style="2" customWidth="1"/>
    <col min="8" max="8" width="15.5703125" style="2" customWidth="1"/>
    <col min="9" max="9" width="14.42578125" style="2" customWidth="1"/>
    <col min="10" max="10" width="15.42578125" style="2" customWidth="1"/>
    <col min="11" max="11" width="13.5703125" style="2" customWidth="1"/>
    <col min="12" max="13" width="14.42578125" style="2" customWidth="1"/>
    <col min="14" max="14" width="12.42578125" style="2" customWidth="1"/>
    <col min="15" max="15" width="14.5703125" style="2" customWidth="1"/>
    <col min="16" max="16" width="12.5703125" style="2" customWidth="1"/>
    <col min="17" max="17" width="13.42578125" style="3" customWidth="1"/>
    <col min="18" max="18" width="12" style="3" customWidth="1"/>
    <col min="19" max="19" width="13.5703125" style="3" customWidth="1"/>
    <col min="20" max="20" width="13.42578125" style="3" customWidth="1"/>
    <col min="21" max="21" width="13.5703125" style="3" customWidth="1"/>
    <col min="22" max="22" width="11.5703125" style="2" customWidth="1"/>
    <col min="23" max="23" width="12.5703125" style="2" customWidth="1"/>
    <col min="24" max="24" width="14.5703125" style="2" customWidth="1"/>
    <col min="25" max="25" width="13.5703125" style="2" customWidth="1"/>
    <col min="26" max="26" width="13.42578125" style="2" customWidth="1"/>
    <col min="27" max="27" width="13" style="2" customWidth="1"/>
    <col min="28" max="28" width="13.5703125" style="2" customWidth="1"/>
    <col min="29" max="29" width="9.5703125" style="2" customWidth="1"/>
    <col min="30" max="16384" width="9.42578125" style="2"/>
  </cols>
  <sheetData>
    <row r="1" spans="1:83" s="3" customFormat="1" ht="27.75" customHeight="1" x14ac:dyDescent="0.5">
      <c r="A1" s="118"/>
      <c r="B1" s="119" t="s">
        <v>151</v>
      </c>
      <c r="C1" s="119"/>
      <c r="D1" s="120"/>
      <c r="E1" s="120"/>
      <c r="F1" s="120"/>
      <c r="G1" s="120"/>
      <c r="H1" s="120"/>
      <c r="I1" s="120"/>
      <c r="J1" s="120"/>
      <c r="K1" s="120"/>
      <c r="L1" s="120"/>
      <c r="M1" s="125"/>
      <c r="N1" s="125"/>
      <c r="O1" s="125"/>
      <c r="P1" s="125"/>
      <c r="R1" s="114"/>
    </row>
    <row r="2" spans="1:83" s="3" customFormat="1" ht="22.5" customHeight="1" x14ac:dyDescent="0.5">
      <c r="A2" s="121"/>
      <c r="B2" s="122" t="s">
        <v>121</v>
      </c>
      <c r="C2" s="122"/>
      <c r="D2" s="123"/>
      <c r="E2" s="123"/>
      <c r="F2" s="123"/>
      <c r="G2" s="123"/>
      <c r="H2" s="123"/>
      <c r="I2" s="123"/>
      <c r="J2" s="123"/>
      <c r="K2" s="123"/>
      <c r="L2" s="123"/>
      <c r="M2" s="124"/>
      <c r="N2" s="124"/>
      <c r="O2" s="124"/>
      <c r="P2" s="124"/>
      <c r="R2" s="114"/>
    </row>
    <row r="3" spans="1:83" ht="12" x14ac:dyDescent="0.2">
      <c r="A3" s="58"/>
      <c r="B3" s="58"/>
      <c r="C3" s="58"/>
      <c r="D3" s="39"/>
      <c r="E3" s="58"/>
      <c r="F3" s="39"/>
      <c r="G3" s="58"/>
      <c r="H3" s="58"/>
      <c r="I3" s="58"/>
      <c r="J3" s="39"/>
      <c r="K3" s="58"/>
      <c r="L3" s="39"/>
      <c r="M3" s="39"/>
      <c r="N3" s="39"/>
      <c r="O3" s="39" t="s">
        <v>20</v>
      </c>
      <c r="P3" s="115"/>
      <c r="Q3" s="39"/>
      <c r="R3" s="39"/>
      <c r="S3" s="39"/>
      <c r="T3" s="39"/>
      <c r="U3" s="39"/>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row>
    <row r="4" spans="1:83" ht="12" x14ac:dyDescent="0.2">
      <c r="A4" s="58"/>
      <c r="B4" s="89" t="s">
        <v>139</v>
      </c>
      <c r="C4" s="8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1:83" ht="12" x14ac:dyDescent="0.2">
      <c r="A5" s="58"/>
      <c r="B5" s="67"/>
      <c r="C5" s="67"/>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1:83" ht="12.75" customHeight="1" x14ac:dyDescent="0.2">
      <c r="A6" s="58"/>
      <c r="B6" s="100" t="s">
        <v>25</v>
      </c>
      <c r="C6" s="157" t="s">
        <v>143</v>
      </c>
      <c r="D6" s="157"/>
      <c r="E6" s="157"/>
      <c r="F6" s="156" t="s">
        <v>145</v>
      </c>
      <c r="G6" s="157"/>
      <c r="H6" s="157"/>
      <c r="I6" s="158"/>
      <c r="J6" s="157" t="s">
        <v>144</v>
      </c>
      <c r="K6" s="157"/>
      <c r="L6" s="157"/>
      <c r="M6" s="157"/>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49.5" customHeight="1" x14ac:dyDescent="0.2">
      <c r="A7" s="58"/>
      <c r="B7" s="101"/>
      <c r="C7" s="50">
        <v>2017</v>
      </c>
      <c r="D7" s="50">
        <v>2018</v>
      </c>
      <c r="E7" s="50">
        <v>2019</v>
      </c>
      <c r="F7" s="108">
        <v>2017</v>
      </c>
      <c r="G7" s="50">
        <v>2018</v>
      </c>
      <c r="H7" s="50">
        <v>2019</v>
      </c>
      <c r="I7" s="159" t="s">
        <v>147</v>
      </c>
      <c r="J7" s="50">
        <v>2017</v>
      </c>
      <c r="K7" s="50">
        <v>2018</v>
      </c>
      <c r="L7" s="50">
        <v>2019</v>
      </c>
      <c r="M7" s="159" t="s">
        <v>147</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1:83" ht="12" x14ac:dyDescent="0.2">
      <c r="A8" s="58"/>
      <c r="B8" s="102"/>
      <c r="C8" s="95" t="s">
        <v>142</v>
      </c>
      <c r="D8" s="95" t="s">
        <v>142</v>
      </c>
      <c r="E8" s="95" t="s">
        <v>142</v>
      </c>
      <c r="F8" s="88" t="s">
        <v>23</v>
      </c>
      <c r="G8" s="64" t="s">
        <v>23</v>
      </c>
      <c r="H8" s="64" t="s">
        <v>23</v>
      </c>
      <c r="I8" s="160"/>
      <c r="J8" s="64" t="s">
        <v>23</v>
      </c>
      <c r="K8" s="64" t="s">
        <v>23</v>
      </c>
      <c r="L8" s="64" t="s">
        <v>23</v>
      </c>
      <c r="M8" s="160"/>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1:83" ht="12" x14ac:dyDescent="0.2">
      <c r="A9" s="58"/>
      <c r="B9" s="13" t="s">
        <v>26</v>
      </c>
      <c r="C9" s="132">
        <v>0.57999999999999996</v>
      </c>
      <c r="D9" s="132">
        <v>0.52100000000000002</v>
      </c>
      <c r="E9" s="146">
        <v>0.91700000000000004</v>
      </c>
      <c r="F9" s="109">
        <v>62.9</v>
      </c>
      <c r="G9" s="92">
        <v>62.6</v>
      </c>
      <c r="H9" s="92">
        <v>78.8</v>
      </c>
      <c r="I9" s="126">
        <f>H9-G9</f>
        <v>16.199999999999996</v>
      </c>
      <c r="J9" s="103">
        <v>62.9</v>
      </c>
      <c r="K9" s="92">
        <v>62.6</v>
      </c>
      <c r="L9" s="92">
        <v>78.8</v>
      </c>
      <c r="M9" s="129">
        <f>L9-K9</f>
        <v>16.199999999999996</v>
      </c>
      <c r="N9" s="50"/>
      <c r="O9" s="50"/>
      <c r="P9" s="50"/>
      <c r="Q9" s="50"/>
      <c r="R9" s="50"/>
      <c r="S9" s="50"/>
      <c r="T9" s="50"/>
      <c r="U9" s="50"/>
      <c r="V9" s="50"/>
      <c r="W9" s="50"/>
      <c r="X9" s="50"/>
      <c r="Y9" s="50"/>
      <c r="Z9" s="50"/>
      <c r="AA9" s="50"/>
      <c r="AB9" s="50"/>
      <c r="AC9" s="50"/>
      <c r="AD9" s="50"/>
      <c r="AE9" s="50"/>
      <c r="AF9" s="50"/>
      <c r="AG9" s="50"/>
      <c r="AH9" s="50"/>
      <c r="AI9" s="50"/>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row>
    <row r="10" spans="1:83" ht="12" x14ac:dyDescent="0.2">
      <c r="A10" s="58"/>
      <c r="B10" s="59" t="s">
        <v>86</v>
      </c>
      <c r="C10" s="133">
        <v>0.318</v>
      </c>
      <c r="D10" s="133">
        <v>0.28399999999999997</v>
      </c>
      <c r="E10" s="99">
        <v>0.218</v>
      </c>
      <c r="F10" s="110">
        <v>44.3</v>
      </c>
      <c r="G10" s="94">
        <v>49.3</v>
      </c>
      <c r="H10" s="94">
        <v>50.9</v>
      </c>
      <c r="I10" s="127">
        <f>H10-G10</f>
        <v>1.6000000000000014</v>
      </c>
      <c r="J10" s="105">
        <v>44.3</v>
      </c>
      <c r="K10" s="93">
        <v>49.3</v>
      </c>
      <c r="L10" s="93">
        <v>50.9</v>
      </c>
      <c r="M10" s="130">
        <f t="shared" ref="M10:M67" si="0">L10-K10</f>
        <v>1.6000000000000014</v>
      </c>
      <c r="N10" s="39"/>
      <c r="O10" s="39"/>
      <c r="P10" s="91"/>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row>
    <row r="11" spans="1:83" ht="12" x14ac:dyDescent="0.2">
      <c r="A11" s="58"/>
      <c r="B11" s="59" t="s">
        <v>75</v>
      </c>
      <c r="C11" s="133" t="s">
        <v>128</v>
      </c>
      <c r="D11" s="133" t="s">
        <v>128</v>
      </c>
      <c r="E11" s="99" t="s">
        <v>128</v>
      </c>
      <c r="F11" s="110" t="s">
        <v>128</v>
      </c>
      <c r="G11" s="94" t="s">
        <v>128</v>
      </c>
      <c r="H11" s="94" t="s">
        <v>128</v>
      </c>
      <c r="I11" s="127" t="s">
        <v>128</v>
      </c>
      <c r="J11" s="104" t="s">
        <v>128</v>
      </c>
      <c r="K11" s="94" t="s">
        <v>128</v>
      </c>
      <c r="L11" s="94" t="s">
        <v>128</v>
      </c>
      <c r="M11" s="127" t="s">
        <v>128</v>
      </c>
      <c r="N11" s="39"/>
      <c r="O11" s="39"/>
      <c r="P11" s="107"/>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row>
    <row r="12" spans="1:83" ht="12" x14ac:dyDescent="0.2">
      <c r="A12" s="58"/>
      <c r="B12" s="59" t="s">
        <v>33</v>
      </c>
      <c r="C12" s="133">
        <v>1.7000000000000001E-2</v>
      </c>
      <c r="D12" s="133">
        <v>2.1000000000000001E-2</v>
      </c>
      <c r="E12" s="99">
        <v>1.2E-2</v>
      </c>
      <c r="F12" s="110">
        <v>47.1</v>
      </c>
      <c r="G12" s="94">
        <v>42.9</v>
      </c>
      <c r="H12" s="94">
        <v>33.299999999999997</v>
      </c>
      <c r="I12" s="127">
        <f t="shared" ref="I12:I67" si="1">H12-G12</f>
        <v>-9.6000000000000014</v>
      </c>
      <c r="J12" s="104">
        <v>47.1</v>
      </c>
      <c r="K12" s="94">
        <v>42.9</v>
      </c>
      <c r="L12" s="94">
        <v>33.299999999999997</v>
      </c>
      <c r="M12" s="130">
        <f t="shared" si="0"/>
        <v>-9.6000000000000014</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pans="1:83" ht="12" x14ac:dyDescent="0.2">
      <c r="A13" s="58"/>
      <c r="B13" s="59" t="s">
        <v>34</v>
      </c>
      <c r="C13" s="133">
        <v>0.245</v>
      </c>
      <c r="D13" s="133">
        <v>0.216</v>
      </c>
      <c r="E13" s="99">
        <v>0.68700000000000006</v>
      </c>
      <c r="F13" s="110">
        <v>88.2</v>
      </c>
      <c r="G13" s="94">
        <v>81.900000000000006</v>
      </c>
      <c r="H13" s="94">
        <v>88.5</v>
      </c>
      <c r="I13" s="127">
        <f>H13-G13</f>
        <v>6.5999999999999943</v>
      </c>
      <c r="J13" s="104">
        <v>88.2</v>
      </c>
      <c r="K13" s="94">
        <v>81.900000000000006</v>
      </c>
      <c r="L13" s="94">
        <v>88.5</v>
      </c>
      <c r="M13" s="130">
        <f>L13-K13</f>
        <v>6.5999999999999943</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pans="1:83" ht="12" x14ac:dyDescent="0.2">
      <c r="A14" s="58"/>
      <c r="B14" s="13" t="s">
        <v>21</v>
      </c>
      <c r="C14" s="132">
        <v>5.6000000000000001E-2</v>
      </c>
      <c r="D14" s="132">
        <v>9.9000000000000005E-2</v>
      </c>
      <c r="E14" s="98">
        <v>7.1999999999999995E-2</v>
      </c>
      <c r="F14" s="109">
        <v>55.4</v>
      </c>
      <c r="G14" s="92">
        <v>68.7</v>
      </c>
      <c r="H14" s="92">
        <v>58.3</v>
      </c>
      <c r="I14" s="126">
        <f t="shared" si="1"/>
        <v>-10.400000000000006</v>
      </c>
      <c r="J14" s="103">
        <v>55.4</v>
      </c>
      <c r="K14" s="92">
        <v>68.7</v>
      </c>
      <c r="L14" s="92">
        <v>58.3</v>
      </c>
      <c r="M14" s="129">
        <f t="shared" si="0"/>
        <v>-10.400000000000006</v>
      </c>
      <c r="N14" s="50"/>
      <c r="O14" s="50"/>
      <c r="P14" s="50"/>
      <c r="Q14" s="50"/>
      <c r="R14" s="50"/>
      <c r="S14" s="50"/>
      <c r="T14" s="50"/>
      <c r="U14" s="50"/>
      <c r="V14" s="50"/>
      <c r="W14" s="50"/>
      <c r="X14" s="50"/>
      <c r="Y14" s="50"/>
      <c r="Z14" s="50"/>
      <c r="AA14" s="50"/>
      <c r="AB14" s="50"/>
      <c r="AC14" s="50"/>
      <c r="AD14" s="50"/>
      <c r="AE14" s="50"/>
      <c r="AF14" s="50"/>
      <c r="AG14" s="50"/>
      <c r="AH14" s="50"/>
      <c r="AI14" s="50"/>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pans="1:83" ht="12" x14ac:dyDescent="0.2">
      <c r="A15" s="58"/>
      <c r="B15" s="59" t="s">
        <v>35</v>
      </c>
      <c r="C15" s="133" t="s">
        <v>128</v>
      </c>
      <c r="D15" s="133" t="s">
        <v>128</v>
      </c>
      <c r="E15" s="99" t="s">
        <v>128</v>
      </c>
      <c r="F15" s="110" t="s">
        <v>128</v>
      </c>
      <c r="G15" s="94" t="s">
        <v>128</v>
      </c>
      <c r="H15" s="94" t="s">
        <v>128</v>
      </c>
      <c r="I15" s="127" t="s">
        <v>128</v>
      </c>
      <c r="J15" s="104" t="s">
        <v>128</v>
      </c>
      <c r="K15" s="94" t="s">
        <v>128</v>
      </c>
      <c r="L15" s="94" t="s">
        <v>128</v>
      </c>
      <c r="M15" s="127" t="s">
        <v>128</v>
      </c>
      <c r="N15" s="39"/>
      <c r="O15" s="39"/>
      <c r="P15" s="39"/>
      <c r="Q15" s="91"/>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pans="1:83" ht="12" x14ac:dyDescent="0.2">
      <c r="A16" s="58"/>
      <c r="B16" s="59" t="s">
        <v>36</v>
      </c>
      <c r="C16" s="133">
        <v>1E-3</v>
      </c>
      <c r="D16" s="133" t="s">
        <v>128</v>
      </c>
      <c r="E16" s="99">
        <v>3.0000000000000001E-3</v>
      </c>
      <c r="F16" s="110">
        <v>0</v>
      </c>
      <c r="G16" s="94" t="s">
        <v>128</v>
      </c>
      <c r="H16" s="94">
        <v>100</v>
      </c>
      <c r="I16" s="127" t="s">
        <v>128</v>
      </c>
      <c r="J16" s="104">
        <v>0</v>
      </c>
      <c r="K16" s="94" t="s">
        <v>128</v>
      </c>
      <c r="L16" s="94">
        <v>100</v>
      </c>
      <c r="M16" s="127" t="s">
        <v>128</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pans="1:83" ht="12" x14ac:dyDescent="0.2">
      <c r="A17" s="58"/>
      <c r="B17" s="59" t="s">
        <v>37</v>
      </c>
      <c r="C17" s="133" t="s">
        <v>128</v>
      </c>
      <c r="D17" s="133" t="s">
        <v>128</v>
      </c>
      <c r="E17" s="99" t="s">
        <v>128</v>
      </c>
      <c r="F17" s="110" t="s">
        <v>128</v>
      </c>
      <c r="G17" s="94" t="s">
        <v>128</v>
      </c>
      <c r="H17" s="94" t="s">
        <v>128</v>
      </c>
      <c r="I17" s="127" t="s">
        <v>128</v>
      </c>
      <c r="J17" s="104" t="s">
        <v>128</v>
      </c>
      <c r="K17" s="94" t="s">
        <v>128</v>
      </c>
      <c r="L17" s="94" t="s">
        <v>128</v>
      </c>
      <c r="M17" s="127" t="s">
        <v>128</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pans="1:83" ht="12" x14ac:dyDescent="0.2">
      <c r="A18" s="58"/>
      <c r="B18" s="59" t="s">
        <v>38</v>
      </c>
      <c r="C18" s="133">
        <v>2.8000000000000001E-2</v>
      </c>
      <c r="D18" s="133">
        <v>7.6999999999999999E-2</v>
      </c>
      <c r="E18" s="99">
        <v>5.2999999999999999E-2</v>
      </c>
      <c r="F18" s="110">
        <v>64.3</v>
      </c>
      <c r="G18" s="94">
        <v>70.099999999999994</v>
      </c>
      <c r="H18" s="94">
        <v>64.2</v>
      </c>
      <c r="I18" s="127">
        <f t="shared" ref="I18:I34" si="2">H18-G18</f>
        <v>-5.8999999999999915</v>
      </c>
      <c r="J18" s="104">
        <v>64.3</v>
      </c>
      <c r="K18" s="94">
        <v>70.099999999999994</v>
      </c>
      <c r="L18" s="94">
        <v>64.2</v>
      </c>
      <c r="M18" s="130">
        <f t="shared" ref="M18:M40" si="3">L18-K18</f>
        <v>-5.8999999999999915</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pans="1:83" ht="12" x14ac:dyDescent="0.2">
      <c r="A19" s="58"/>
      <c r="B19" s="59" t="s">
        <v>39</v>
      </c>
      <c r="C19" s="133" t="s">
        <v>128</v>
      </c>
      <c r="D19" s="133" t="s">
        <v>128</v>
      </c>
      <c r="E19" s="136" t="s">
        <v>128</v>
      </c>
      <c r="F19" s="110" t="s">
        <v>128</v>
      </c>
      <c r="G19" s="94" t="s">
        <v>128</v>
      </c>
      <c r="H19" s="94" t="s">
        <v>128</v>
      </c>
      <c r="I19" s="127" t="s">
        <v>128</v>
      </c>
      <c r="J19" s="104" t="s">
        <v>128</v>
      </c>
      <c r="K19" s="94" t="s">
        <v>128</v>
      </c>
      <c r="L19" s="94" t="s">
        <v>128</v>
      </c>
      <c r="M19" s="127" t="s">
        <v>128</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pans="1:83" ht="12" x14ac:dyDescent="0.2">
      <c r="A20" s="58"/>
      <c r="B20" s="59" t="s">
        <v>40</v>
      </c>
      <c r="C20" s="133">
        <v>1.7999999999999999E-2</v>
      </c>
      <c r="D20" s="133">
        <v>1.7999999999999999E-2</v>
      </c>
      <c r="E20" s="136">
        <v>7.0000000000000001E-3</v>
      </c>
      <c r="F20" s="110">
        <v>66.7</v>
      </c>
      <c r="G20" s="94">
        <v>77.8</v>
      </c>
      <c r="H20" s="94">
        <v>71.400000000000006</v>
      </c>
      <c r="I20" s="127">
        <f t="shared" si="2"/>
        <v>-6.3999999999999915</v>
      </c>
      <c r="J20" s="104">
        <v>66.7</v>
      </c>
      <c r="K20" s="94">
        <v>77.8</v>
      </c>
      <c r="L20" s="94">
        <v>71.400000000000006</v>
      </c>
      <c r="M20" s="130">
        <f t="shared" si="3"/>
        <v>-6.3999999999999915</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row>
    <row r="21" spans="1:83" ht="12" x14ac:dyDescent="0.2">
      <c r="A21" s="58"/>
      <c r="B21" s="59" t="s">
        <v>41</v>
      </c>
      <c r="C21" s="133">
        <v>8.9999999999999993E-3</v>
      </c>
      <c r="D21" s="133">
        <v>4.0000000000000001E-3</v>
      </c>
      <c r="E21" s="136">
        <v>8.9999999999999993E-3</v>
      </c>
      <c r="F21" s="110">
        <v>11.1</v>
      </c>
      <c r="G21" s="94">
        <v>0</v>
      </c>
      <c r="H21" s="94">
        <v>0</v>
      </c>
      <c r="I21" s="127">
        <f t="shared" si="2"/>
        <v>0</v>
      </c>
      <c r="J21" s="104">
        <v>11.1</v>
      </c>
      <c r="K21" s="94">
        <v>0</v>
      </c>
      <c r="L21" s="94">
        <v>0</v>
      </c>
      <c r="M21" s="130">
        <f t="shared" si="3"/>
        <v>0</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row>
    <row r="22" spans="1:83" ht="12" x14ac:dyDescent="0.2">
      <c r="A22" s="58"/>
      <c r="B22" s="13" t="s">
        <v>27</v>
      </c>
      <c r="C22" s="137">
        <v>1.9159999999999999</v>
      </c>
      <c r="D22" s="137">
        <v>1.8620000000000001</v>
      </c>
      <c r="E22" s="147">
        <v>1.845</v>
      </c>
      <c r="F22" s="109">
        <v>35.5</v>
      </c>
      <c r="G22" s="92">
        <v>36.700000000000003</v>
      </c>
      <c r="H22" s="106">
        <v>39.200000000000003</v>
      </c>
      <c r="I22" s="126">
        <f t="shared" si="2"/>
        <v>2.5</v>
      </c>
      <c r="J22" s="103">
        <v>35.5</v>
      </c>
      <c r="K22" s="92">
        <v>36.700000000000003</v>
      </c>
      <c r="L22" s="106">
        <v>39.200000000000003</v>
      </c>
      <c r="M22" s="129">
        <f t="shared" si="3"/>
        <v>2.5</v>
      </c>
      <c r="N22" s="50"/>
      <c r="O22" s="50"/>
      <c r="P22" s="50"/>
      <c r="Q22" s="50"/>
      <c r="R22" s="50"/>
      <c r="S22" s="50"/>
      <c r="T22" s="50"/>
      <c r="U22" s="50"/>
      <c r="V22" s="50"/>
      <c r="W22" s="50"/>
      <c r="X22" s="50"/>
      <c r="Y22" s="50"/>
      <c r="Z22" s="50"/>
      <c r="AA22" s="50"/>
      <c r="AB22" s="50"/>
      <c r="AC22" s="50"/>
      <c r="AD22" s="50"/>
      <c r="AE22" s="50"/>
      <c r="AF22" s="50"/>
      <c r="AG22" s="50"/>
      <c r="AH22" s="50"/>
      <c r="AI22" s="50"/>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row>
    <row r="23" spans="1:83" ht="12" x14ac:dyDescent="0.2">
      <c r="A23" s="58"/>
      <c r="B23" s="59" t="s">
        <v>42</v>
      </c>
      <c r="C23" s="133">
        <v>0.09</v>
      </c>
      <c r="D23" s="133">
        <v>0.105</v>
      </c>
      <c r="E23" s="136">
        <v>8.5999999999999993E-2</v>
      </c>
      <c r="F23" s="110">
        <v>70</v>
      </c>
      <c r="G23" s="94">
        <v>47.6</v>
      </c>
      <c r="H23" s="94">
        <v>61.6</v>
      </c>
      <c r="I23" s="127">
        <f t="shared" si="2"/>
        <v>14</v>
      </c>
      <c r="J23" s="104">
        <v>70</v>
      </c>
      <c r="K23" s="94">
        <v>47.6</v>
      </c>
      <c r="L23" s="94">
        <v>61.6</v>
      </c>
      <c r="M23" s="130">
        <f t="shared" si="3"/>
        <v>14</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row>
    <row r="24" spans="1:83" ht="12" x14ac:dyDescent="0.2">
      <c r="A24" s="58"/>
      <c r="B24" s="59" t="s">
        <v>88</v>
      </c>
      <c r="C24" s="133">
        <v>0.245</v>
      </c>
      <c r="D24" s="133">
        <v>0.25600000000000001</v>
      </c>
      <c r="E24" s="136">
        <v>0.24</v>
      </c>
      <c r="F24" s="110">
        <v>36.299999999999997</v>
      </c>
      <c r="G24" s="94">
        <v>34.4</v>
      </c>
      <c r="H24" s="94">
        <v>35.700000000000003</v>
      </c>
      <c r="I24" s="127">
        <f t="shared" si="2"/>
        <v>1.3000000000000043</v>
      </c>
      <c r="J24" s="104">
        <v>36.299999999999997</v>
      </c>
      <c r="K24" s="94">
        <v>34.4</v>
      </c>
      <c r="L24" s="94">
        <v>35.700000000000003</v>
      </c>
      <c r="M24" s="130">
        <f t="shared" si="3"/>
        <v>1.3000000000000043</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row>
    <row r="25" spans="1:83" ht="12" x14ac:dyDescent="0.2">
      <c r="A25" s="58"/>
      <c r="B25" s="59" t="s">
        <v>43</v>
      </c>
      <c r="C25" s="133">
        <v>0.60799999999999998</v>
      </c>
      <c r="D25" s="133">
        <v>0.625</v>
      </c>
      <c r="E25" s="136">
        <v>0.64600000000000002</v>
      </c>
      <c r="F25" s="110">
        <v>34.4</v>
      </c>
      <c r="G25" s="94">
        <v>40.6</v>
      </c>
      <c r="H25" s="94">
        <v>39.299999999999997</v>
      </c>
      <c r="I25" s="127">
        <f t="shared" si="2"/>
        <v>-1.3000000000000043</v>
      </c>
      <c r="J25" s="104">
        <v>34.4</v>
      </c>
      <c r="K25" s="94">
        <v>40.6</v>
      </c>
      <c r="L25" s="94">
        <v>39.299999999999997</v>
      </c>
      <c r="M25" s="130">
        <f t="shared" si="3"/>
        <v>-1.3000000000000043</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row>
    <row r="26" spans="1:83" ht="12" x14ac:dyDescent="0.2">
      <c r="A26" s="58"/>
      <c r="B26" s="59" t="s">
        <v>44</v>
      </c>
      <c r="C26" s="133">
        <v>0.435</v>
      </c>
      <c r="D26" s="133">
        <v>0.41499999999999998</v>
      </c>
      <c r="E26" s="136">
        <v>0.45700000000000002</v>
      </c>
      <c r="F26" s="110">
        <v>37.700000000000003</v>
      </c>
      <c r="G26" s="94">
        <v>42.9</v>
      </c>
      <c r="H26" s="94">
        <v>42.5</v>
      </c>
      <c r="I26" s="127">
        <f t="shared" si="2"/>
        <v>-0.39999999999999858</v>
      </c>
      <c r="J26" s="104">
        <v>37.700000000000003</v>
      </c>
      <c r="K26" s="94">
        <v>42.9</v>
      </c>
      <c r="L26" s="94">
        <v>42.5</v>
      </c>
      <c r="M26" s="130">
        <f t="shared" si="3"/>
        <v>-0.39999999999999858</v>
      </c>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pans="1:83" ht="12" x14ac:dyDescent="0.2">
      <c r="A27" s="58"/>
      <c r="B27" s="59" t="s">
        <v>45</v>
      </c>
      <c r="C27" s="133">
        <v>0.23499999999999999</v>
      </c>
      <c r="D27" s="133">
        <v>0.16700000000000001</v>
      </c>
      <c r="E27" s="99">
        <v>0.14499999999999999</v>
      </c>
      <c r="F27" s="110">
        <v>21.3</v>
      </c>
      <c r="G27" s="94">
        <v>22.2</v>
      </c>
      <c r="H27" s="94">
        <v>26.3</v>
      </c>
      <c r="I27" s="127">
        <f t="shared" si="2"/>
        <v>4.1000000000000014</v>
      </c>
      <c r="J27" s="104">
        <v>21.3</v>
      </c>
      <c r="K27" s="94">
        <v>22.2</v>
      </c>
      <c r="L27" s="94">
        <v>26.3</v>
      </c>
      <c r="M27" s="130">
        <f t="shared" si="3"/>
        <v>4.1000000000000014</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row>
    <row r="28" spans="1:83" ht="12" x14ac:dyDescent="0.2">
      <c r="A28" s="58"/>
      <c r="B28" s="59" t="s">
        <v>46</v>
      </c>
      <c r="C28" s="133">
        <v>6.3E-2</v>
      </c>
      <c r="D28" s="133">
        <v>9.4E-2</v>
      </c>
      <c r="E28" s="99">
        <v>8.6999999999999994E-2</v>
      </c>
      <c r="F28" s="110">
        <v>31.7</v>
      </c>
      <c r="G28" s="94">
        <v>38.299999999999997</v>
      </c>
      <c r="H28" s="94">
        <v>42.7</v>
      </c>
      <c r="I28" s="127">
        <f t="shared" si="2"/>
        <v>4.4000000000000057</v>
      </c>
      <c r="J28" s="104">
        <v>31.7</v>
      </c>
      <c r="K28" s="94">
        <v>38.299999999999997</v>
      </c>
      <c r="L28" s="94">
        <v>42.7</v>
      </c>
      <c r="M28" s="130">
        <f t="shared" si="3"/>
        <v>4.4000000000000057</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row>
    <row r="29" spans="1:83" ht="12" x14ac:dyDescent="0.2">
      <c r="A29" s="58"/>
      <c r="B29" s="59" t="s">
        <v>77</v>
      </c>
      <c r="C29" s="133">
        <v>0.24</v>
      </c>
      <c r="D29" s="133">
        <v>0.2</v>
      </c>
      <c r="E29" s="99">
        <v>0.184</v>
      </c>
      <c r="F29" s="110">
        <v>35.4</v>
      </c>
      <c r="G29" s="94">
        <v>20</v>
      </c>
      <c r="H29" s="94">
        <v>33.299999999999997</v>
      </c>
      <c r="I29" s="127">
        <f t="shared" si="2"/>
        <v>13.299999999999997</v>
      </c>
      <c r="J29" s="104">
        <v>35.4</v>
      </c>
      <c r="K29" s="94">
        <v>20</v>
      </c>
      <c r="L29" s="94">
        <v>33.299999999999997</v>
      </c>
      <c r="M29" s="130">
        <f t="shared" si="3"/>
        <v>13.299999999999997</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row>
    <row r="30" spans="1:83" ht="12" x14ac:dyDescent="0.2">
      <c r="A30" s="58"/>
      <c r="B30" s="60" t="s">
        <v>47</v>
      </c>
      <c r="C30" s="133">
        <v>0.19</v>
      </c>
      <c r="D30" s="133">
        <v>0.14000000000000001</v>
      </c>
      <c r="E30" s="99">
        <v>0.13500000000000001</v>
      </c>
      <c r="F30" s="110">
        <v>33.200000000000003</v>
      </c>
      <c r="G30" s="94">
        <v>14.3</v>
      </c>
      <c r="H30" s="94">
        <v>27.5</v>
      </c>
      <c r="I30" s="127">
        <f>H30-G30</f>
        <v>13.2</v>
      </c>
      <c r="J30" s="104">
        <v>33.200000000000003</v>
      </c>
      <c r="K30" s="94">
        <v>14.3</v>
      </c>
      <c r="L30" s="94">
        <v>27.5</v>
      </c>
      <c r="M30" s="130">
        <f t="shared" si="3"/>
        <v>13.2</v>
      </c>
      <c r="N30" s="86"/>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row>
    <row r="31" spans="1:83" ht="12" x14ac:dyDescent="0.2">
      <c r="A31" s="58"/>
      <c r="B31" s="60" t="s">
        <v>48</v>
      </c>
      <c r="C31" s="133" t="s">
        <v>128</v>
      </c>
      <c r="D31" s="133" t="s">
        <v>128</v>
      </c>
      <c r="E31" s="99" t="s">
        <v>128</v>
      </c>
      <c r="F31" s="110" t="s">
        <v>128</v>
      </c>
      <c r="G31" s="94" t="s">
        <v>128</v>
      </c>
      <c r="H31" s="94" t="s">
        <v>128</v>
      </c>
      <c r="I31" s="127" t="s">
        <v>128</v>
      </c>
      <c r="J31" s="104" t="s">
        <v>128</v>
      </c>
      <c r="K31" s="94" t="s">
        <v>128</v>
      </c>
      <c r="L31" s="94" t="s">
        <v>128</v>
      </c>
      <c r="M31" s="127" t="s">
        <v>128</v>
      </c>
      <c r="N31" s="86"/>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row>
    <row r="32" spans="1:83" ht="12" x14ac:dyDescent="0.2">
      <c r="A32" s="58"/>
      <c r="B32" s="60" t="s">
        <v>49</v>
      </c>
      <c r="C32" s="133" t="s">
        <v>128</v>
      </c>
      <c r="D32" s="133" t="s">
        <v>128</v>
      </c>
      <c r="E32" s="99" t="s">
        <v>128</v>
      </c>
      <c r="F32" s="110" t="s">
        <v>128</v>
      </c>
      <c r="G32" s="94" t="s">
        <v>128</v>
      </c>
      <c r="H32" s="94" t="s">
        <v>128</v>
      </c>
      <c r="I32" s="127" t="s">
        <v>128</v>
      </c>
      <c r="J32" s="104" t="s">
        <v>128</v>
      </c>
      <c r="K32" s="94" t="s">
        <v>128</v>
      </c>
      <c r="L32" s="94" t="s">
        <v>128</v>
      </c>
      <c r="M32" s="127" t="s">
        <v>128</v>
      </c>
      <c r="N32" s="86"/>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row>
    <row r="33" spans="1:83" ht="12" x14ac:dyDescent="0.2">
      <c r="A33" s="58"/>
      <c r="B33" s="60" t="s">
        <v>50</v>
      </c>
      <c r="C33" s="133">
        <v>4.1000000000000002E-2</v>
      </c>
      <c r="D33" s="133">
        <v>5.6000000000000001E-2</v>
      </c>
      <c r="E33" s="99">
        <v>3.6999999999999998E-2</v>
      </c>
      <c r="F33" s="110">
        <v>43.9</v>
      </c>
      <c r="G33" s="94">
        <v>32.1</v>
      </c>
      <c r="H33" s="94">
        <v>43.5</v>
      </c>
      <c r="I33" s="127">
        <f t="shared" si="2"/>
        <v>11.399999999999999</v>
      </c>
      <c r="J33" s="104">
        <v>43.9</v>
      </c>
      <c r="K33" s="94">
        <v>32.1</v>
      </c>
      <c r="L33" s="94">
        <v>43.5</v>
      </c>
      <c r="M33" s="130">
        <f t="shared" si="3"/>
        <v>11.399999999999999</v>
      </c>
      <c r="N33" s="86"/>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row>
    <row r="34" spans="1:83" ht="12" x14ac:dyDescent="0.2">
      <c r="A34" s="58"/>
      <c r="B34" s="60" t="s">
        <v>89</v>
      </c>
      <c r="C34" s="133">
        <v>8.9999999999999993E-3</v>
      </c>
      <c r="D34" s="133">
        <v>4.0000000000000001E-3</v>
      </c>
      <c r="E34" s="99">
        <v>1.2E-2</v>
      </c>
      <c r="F34" s="110">
        <v>44.4</v>
      </c>
      <c r="G34" s="94">
        <v>50</v>
      </c>
      <c r="H34" s="94">
        <v>66.7</v>
      </c>
      <c r="I34" s="127">
        <f t="shared" si="2"/>
        <v>16.700000000000003</v>
      </c>
      <c r="J34" s="104">
        <v>44.4</v>
      </c>
      <c r="K34" s="94">
        <v>50</v>
      </c>
      <c r="L34" s="94">
        <v>66.7</v>
      </c>
      <c r="M34" s="130">
        <f t="shared" si="3"/>
        <v>16.700000000000003</v>
      </c>
      <c r="N34" s="86"/>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row>
    <row r="35" spans="1:83" ht="12" x14ac:dyDescent="0.2">
      <c r="A35" s="58"/>
      <c r="B35" s="13" t="s">
        <v>28</v>
      </c>
      <c r="C35" s="132">
        <v>0.93300000000000005</v>
      </c>
      <c r="D35" s="132">
        <v>0.89100000000000001</v>
      </c>
      <c r="E35" s="98">
        <v>0.92200000000000004</v>
      </c>
      <c r="F35" s="109">
        <v>48.3</v>
      </c>
      <c r="G35" s="92">
        <v>47.7</v>
      </c>
      <c r="H35" s="92">
        <v>44.5</v>
      </c>
      <c r="I35" s="126">
        <f t="shared" si="1"/>
        <v>-3.2000000000000028</v>
      </c>
      <c r="J35" s="103">
        <v>48.3</v>
      </c>
      <c r="K35" s="92">
        <v>47.7</v>
      </c>
      <c r="L35" s="92">
        <v>44.5</v>
      </c>
      <c r="M35" s="129">
        <f t="shared" si="3"/>
        <v>-3.2000000000000028</v>
      </c>
      <c r="N35" s="86"/>
      <c r="O35" s="50"/>
      <c r="P35" s="50"/>
      <c r="Q35" s="50"/>
      <c r="R35" s="50"/>
      <c r="S35" s="50"/>
      <c r="T35" s="50"/>
      <c r="U35" s="50"/>
      <c r="V35" s="50"/>
      <c r="W35" s="50"/>
      <c r="X35" s="50"/>
      <c r="Y35" s="50"/>
      <c r="Z35" s="50"/>
      <c r="AA35" s="50"/>
      <c r="AB35" s="50"/>
      <c r="AC35" s="50"/>
      <c r="AD35" s="50"/>
      <c r="AE35" s="50"/>
      <c r="AF35" s="50"/>
      <c r="AG35" s="50"/>
      <c r="AH35" s="50"/>
      <c r="AI35" s="50"/>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row>
    <row r="36" spans="1:83" ht="12" x14ac:dyDescent="0.2">
      <c r="A36" s="58"/>
      <c r="B36" s="59" t="s">
        <v>51</v>
      </c>
      <c r="C36" s="133">
        <v>6.2E-2</v>
      </c>
      <c r="D36" s="133">
        <v>3.9E-2</v>
      </c>
      <c r="E36" s="99">
        <v>5.2999999999999999E-2</v>
      </c>
      <c r="F36" s="110">
        <v>61.3</v>
      </c>
      <c r="G36" s="94">
        <v>53.8</v>
      </c>
      <c r="H36" s="94">
        <v>35.799999999999997</v>
      </c>
      <c r="I36" s="127">
        <f>H36-G36</f>
        <v>-18</v>
      </c>
      <c r="J36" s="104">
        <v>61.3</v>
      </c>
      <c r="K36" s="94">
        <v>53.8</v>
      </c>
      <c r="L36" s="94">
        <v>35.799999999999997</v>
      </c>
      <c r="M36" s="130">
        <f t="shared" si="3"/>
        <v>-18</v>
      </c>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row>
    <row r="37" spans="1:83" ht="12" x14ac:dyDescent="0.2">
      <c r="A37" s="58"/>
      <c r="B37" s="59" t="s">
        <v>52</v>
      </c>
      <c r="C37" s="133">
        <v>0.42799999999999999</v>
      </c>
      <c r="D37" s="133">
        <v>0.47499999999999998</v>
      </c>
      <c r="E37" s="99">
        <v>0.49</v>
      </c>
      <c r="F37" s="110">
        <v>54.7</v>
      </c>
      <c r="G37" s="94">
        <v>52.6</v>
      </c>
      <c r="H37" s="94">
        <v>46.7</v>
      </c>
      <c r="I37" s="127">
        <f>H37-G37</f>
        <v>-5.8999999999999986</v>
      </c>
      <c r="J37" s="104">
        <v>54.7</v>
      </c>
      <c r="K37" s="94">
        <v>52.6</v>
      </c>
      <c r="L37" s="94">
        <v>46.7</v>
      </c>
      <c r="M37" s="130">
        <f t="shared" si="3"/>
        <v>-5.8999999999999986</v>
      </c>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row>
    <row r="38" spans="1:83" ht="12" x14ac:dyDescent="0.2">
      <c r="A38" s="58"/>
      <c r="B38" s="59" t="s">
        <v>53</v>
      </c>
      <c r="C38" s="133">
        <v>0.32900000000000001</v>
      </c>
      <c r="D38" s="133">
        <v>0.29199999999999998</v>
      </c>
      <c r="E38" s="99">
        <v>0.27600000000000002</v>
      </c>
      <c r="F38" s="110">
        <v>35.9</v>
      </c>
      <c r="G38" s="94">
        <v>34.6</v>
      </c>
      <c r="H38" s="94">
        <v>44.2</v>
      </c>
      <c r="I38" s="127">
        <f t="shared" si="1"/>
        <v>9.6000000000000014</v>
      </c>
      <c r="J38" s="104">
        <v>35.9</v>
      </c>
      <c r="K38" s="94">
        <v>34.6</v>
      </c>
      <c r="L38" s="94">
        <v>44.2</v>
      </c>
      <c r="M38" s="130">
        <f t="shared" si="3"/>
        <v>9.6000000000000014</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row>
    <row r="39" spans="1:83" ht="12" x14ac:dyDescent="0.2">
      <c r="A39" s="58"/>
      <c r="B39" s="59" t="s">
        <v>54</v>
      </c>
      <c r="C39" s="133">
        <v>1.6E-2</v>
      </c>
      <c r="D39" s="133">
        <v>1.7999999999999999E-2</v>
      </c>
      <c r="E39" s="99">
        <v>0.02</v>
      </c>
      <c r="F39" s="110">
        <v>93.8</v>
      </c>
      <c r="G39" s="94">
        <v>94.4</v>
      </c>
      <c r="H39" s="94">
        <v>100</v>
      </c>
      <c r="I39" s="127">
        <f t="shared" si="1"/>
        <v>5.5999999999999943</v>
      </c>
      <c r="J39" s="104">
        <v>93.8</v>
      </c>
      <c r="K39" s="94">
        <v>94.4</v>
      </c>
      <c r="L39" s="94">
        <v>100</v>
      </c>
      <c r="M39" s="130">
        <f t="shared" si="3"/>
        <v>5.5999999999999943</v>
      </c>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row>
    <row r="40" spans="1:83" ht="12" x14ac:dyDescent="0.2">
      <c r="A40" s="58"/>
      <c r="B40" s="59" t="s">
        <v>55</v>
      </c>
      <c r="C40" s="133">
        <v>9.8000000000000004E-2</v>
      </c>
      <c r="D40" s="133">
        <v>6.7000000000000004E-2</v>
      </c>
      <c r="E40" s="99">
        <v>8.3000000000000004E-2</v>
      </c>
      <c r="F40" s="110">
        <v>46.9</v>
      </c>
      <c r="G40" s="94">
        <v>53.7</v>
      </c>
      <c r="H40" s="94">
        <v>24.1</v>
      </c>
      <c r="I40" s="127">
        <f t="shared" si="1"/>
        <v>-29.6</v>
      </c>
      <c r="J40" s="104">
        <v>46.9</v>
      </c>
      <c r="K40" s="94">
        <v>53.7</v>
      </c>
      <c r="L40" s="94">
        <v>24.1</v>
      </c>
      <c r="M40" s="130">
        <f t="shared" si="3"/>
        <v>-29.6</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row>
    <row r="41" spans="1:83" ht="12" x14ac:dyDescent="0.2">
      <c r="A41" s="58"/>
      <c r="B41" s="13" t="s">
        <v>29</v>
      </c>
      <c r="C41" s="132">
        <v>0.45</v>
      </c>
      <c r="D41" s="132">
        <v>0.57699999999999996</v>
      </c>
      <c r="E41" s="98">
        <v>0.53900000000000003</v>
      </c>
      <c r="F41" s="109">
        <v>57.6</v>
      </c>
      <c r="G41" s="92">
        <v>68.599999999999994</v>
      </c>
      <c r="H41" s="92">
        <v>73.099999999999994</v>
      </c>
      <c r="I41" s="126">
        <f t="shared" si="1"/>
        <v>4.5</v>
      </c>
      <c r="J41" s="103">
        <v>57.6</v>
      </c>
      <c r="K41" s="92">
        <v>68.599999999999994</v>
      </c>
      <c r="L41" s="92">
        <v>73.099999999999994</v>
      </c>
      <c r="M41" s="129">
        <f t="shared" si="0"/>
        <v>4.5</v>
      </c>
      <c r="N41" s="50"/>
      <c r="O41" s="50"/>
      <c r="P41" s="50"/>
      <c r="Q41" s="50"/>
      <c r="R41" s="50"/>
      <c r="S41" s="50"/>
      <c r="T41" s="50"/>
      <c r="U41" s="50"/>
      <c r="V41" s="50"/>
      <c r="W41" s="50"/>
      <c r="X41" s="50"/>
      <c r="Y41" s="50"/>
      <c r="Z41" s="50"/>
      <c r="AA41" s="50"/>
      <c r="AB41" s="50"/>
      <c r="AC41" s="50"/>
      <c r="AD41" s="50"/>
      <c r="AE41" s="50"/>
      <c r="AF41" s="50"/>
      <c r="AG41" s="50"/>
      <c r="AH41" s="50"/>
      <c r="AI41" s="50"/>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row>
    <row r="42" spans="1:83" ht="12" x14ac:dyDescent="0.2">
      <c r="A42" s="58"/>
      <c r="B42" s="59" t="s">
        <v>56</v>
      </c>
      <c r="C42" s="133">
        <v>0.19700000000000001</v>
      </c>
      <c r="D42" s="133">
        <v>0.27</v>
      </c>
      <c r="E42" s="99">
        <v>0.17799999999999999</v>
      </c>
      <c r="F42" s="110">
        <v>53.8</v>
      </c>
      <c r="G42" s="94">
        <v>76.7</v>
      </c>
      <c r="H42" s="94">
        <v>74.2</v>
      </c>
      <c r="I42" s="127">
        <f t="shared" si="1"/>
        <v>-2.5</v>
      </c>
      <c r="J42" s="104">
        <v>53.8</v>
      </c>
      <c r="K42" s="94">
        <v>76.7</v>
      </c>
      <c r="L42" s="94">
        <v>74.2</v>
      </c>
      <c r="M42" s="130">
        <f t="shared" si="0"/>
        <v>-2.5</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row>
    <row r="43" spans="1:83" ht="12" x14ac:dyDescent="0.2">
      <c r="A43" s="58"/>
      <c r="B43" s="59" t="s">
        <v>87</v>
      </c>
      <c r="C43" s="133" t="s">
        <v>128</v>
      </c>
      <c r="D43" s="133" t="s">
        <v>128</v>
      </c>
      <c r="E43" s="99" t="s">
        <v>128</v>
      </c>
      <c r="F43" s="111" t="s">
        <v>128</v>
      </c>
      <c r="G43" s="93" t="s">
        <v>128</v>
      </c>
      <c r="H43" s="93" t="s">
        <v>128</v>
      </c>
      <c r="I43" s="127" t="s">
        <v>128</v>
      </c>
      <c r="J43" s="105" t="s">
        <v>128</v>
      </c>
      <c r="K43" s="93" t="s">
        <v>128</v>
      </c>
      <c r="L43" s="93" t="s">
        <v>128</v>
      </c>
      <c r="M43" s="127" t="s">
        <v>128</v>
      </c>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row>
    <row r="44" spans="1:83" ht="12" x14ac:dyDescent="0.2">
      <c r="A44" s="58"/>
      <c r="B44" s="59" t="s">
        <v>57</v>
      </c>
      <c r="C44" s="133">
        <v>0.20499999999999999</v>
      </c>
      <c r="D44" s="133">
        <v>0.18</v>
      </c>
      <c r="E44" s="99">
        <v>0.151</v>
      </c>
      <c r="F44" s="110">
        <v>58.5</v>
      </c>
      <c r="G44" s="94">
        <v>67.8</v>
      </c>
      <c r="H44" s="94">
        <v>67.5</v>
      </c>
      <c r="I44" s="127">
        <f t="shared" si="1"/>
        <v>-0.29999999999999716</v>
      </c>
      <c r="J44" s="104">
        <v>58.5</v>
      </c>
      <c r="K44" s="94">
        <v>67.8</v>
      </c>
      <c r="L44" s="94">
        <v>67.5</v>
      </c>
      <c r="M44" s="130">
        <f t="shared" si="0"/>
        <v>-0.29999999999999716</v>
      </c>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row>
    <row r="45" spans="1:83" ht="12" x14ac:dyDescent="0.2">
      <c r="A45" s="58"/>
      <c r="B45" s="59" t="s">
        <v>58</v>
      </c>
      <c r="C45" s="133">
        <v>8.9999999999999993E-3</v>
      </c>
      <c r="D45" s="133">
        <v>5.6000000000000001E-2</v>
      </c>
      <c r="E45" s="99">
        <v>2.4E-2</v>
      </c>
      <c r="F45" s="110">
        <v>77.8</v>
      </c>
      <c r="G45" s="94">
        <v>48.2</v>
      </c>
      <c r="H45" s="94">
        <v>70.8</v>
      </c>
      <c r="I45" s="127">
        <f t="shared" si="1"/>
        <v>22.599999999999994</v>
      </c>
      <c r="J45" s="104">
        <v>77.8</v>
      </c>
      <c r="K45" s="94">
        <v>48.2</v>
      </c>
      <c r="L45" s="94">
        <v>70.8</v>
      </c>
      <c r="M45" s="130">
        <f t="shared" si="0"/>
        <v>22.599999999999994</v>
      </c>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1:83" ht="12" x14ac:dyDescent="0.2">
      <c r="A46" s="58"/>
      <c r="B46" s="59" t="s">
        <v>59</v>
      </c>
      <c r="C46" s="133">
        <v>3.1E-2</v>
      </c>
      <c r="D46" s="133">
        <v>3.4000000000000002E-2</v>
      </c>
      <c r="E46" s="99">
        <v>1.4999999999999999E-2</v>
      </c>
      <c r="F46" s="110">
        <v>61.3</v>
      </c>
      <c r="G46" s="94">
        <v>47.1</v>
      </c>
      <c r="H46" s="94">
        <v>6.7</v>
      </c>
      <c r="I46" s="127">
        <f t="shared" si="1"/>
        <v>-40.4</v>
      </c>
      <c r="J46" s="104">
        <v>61.3</v>
      </c>
      <c r="K46" s="94">
        <v>47.1</v>
      </c>
      <c r="L46" s="94">
        <v>6.7</v>
      </c>
      <c r="M46" s="130">
        <f t="shared" si="0"/>
        <v>-40.4</v>
      </c>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row>
    <row r="47" spans="1:83" ht="12" x14ac:dyDescent="0.2">
      <c r="A47" s="58"/>
      <c r="B47" s="59" t="s">
        <v>60</v>
      </c>
      <c r="C47" s="133" t="s">
        <v>128</v>
      </c>
      <c r="D47" s="133" t="s">
        <v>128</v>
      </c>
      <c r="E47" s="99" t="s">
        <v>128</v>
      </c>
      <c r="F47" s="110" t="s">
        <v>128</v>
      </c>
      <c r="G47" s="94" t="s">
        <v>128</v>
      </c>
      <c r="H47" s="94" t="s">
        <v>128</v>
      </c>
      <c r="I47" s="127" t="s">
        <v>128</v>
      </c>
      <c r="J47" s="105" t="s">
        <v>128</v>
      </c>
      <c r="K47" s="93" t="s">
        <v>128</v>
      </c>
      <c r="L47" s="93" t="s">
        <v>128</v>
      </c>
      <c r="M47" s="130" t="s">
        <v>128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row>
    <row r="48" spans="1:83" ht="12" x14ac:dyDescent="0.2">
      <c r="A48" s="58"/>
      <c r="B48" s="59" t="s">
        <v>61</v>
      </c>
      <c r="C48" s="133">
        <v>8.0000000000000002E-3</v>
      </c>
      <c r="D48" s="133">
        <v>3.6999999999999998E-2</v>
      </c>
      <c r="E48" s="99">
        <v>0.17100000000000001</v>
      </c>
      <c r="F48" s="110">
        <v>87.5</v>
      </c>
      <c r="G48" s="94">
        <v>64.900000000000006</v>
      </c>
      <c r="H48" s="94">
        <v>83</v>
      </c>
      <c r="I48" s="127">
        <f t="shared" si="1"/>
        <v>18.099999999999994</v>
      </c>
      <c r="J48" s="104">
        <v>87.5</v>
      </c>
      <c r="K48" s="94">
        <v>64.900000000000006</v>
      </c>
      <c r="L48" s="94">
        <v>83</v>
      </c>
      <c r="M48" s="130">
        <f t="shared" si="0"/>
        <v>18.099999999999994</v>
      </c>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row>
    <row r="49" spans="1:83" ht="12" x14ac:dyDescent="0.2">
      <c r="A49" s="58"/>
      <c r="B49" s="13" t="s">
        <v>30</v>
      </c>
      <c r="C49" s="132">
        <v>0.31900000000000001</v>
      </c>
      <c r="D49" s="132">
        <v>0.27500000000000002</v>
      </c>
      <c r="E49" s="98">
        <v>0.23799999999999999</v>
      </c>
      <c r="F49" s="109">
        <v>55.8</v>
      </c>
      <c r="G49" s="92">
        <v>63.3</v>
      </c>
      <c r="H49" s="92">
        <v>43.7</v>
      </c>
      <c r="I49" s="126">
        <f t="shared" si="1"/>
        <v>-19.599999999999994</v>
      </c>
      <c r="J49" s="103">
        <v>55.8</v>
      </c>
      <c r="K49" s="92">
        <v>63.3</v>
      </c>
      <c r="L49" s="92">
        <v>43.7</v>
      </c>
      <c r="M49" s="129">
        <f t="shared" si="0"/>
        <v>-19.599999999999994</v>
      </c>
      <c r="N49" s="50"/>
      <c r="O49" s="50"/>
      <c r="P49" s="50"/>
      <c r="Q49" s="50"/>
      <c r="R49" s="50"/>
      <c r="S49" s="50"/>
      <c r="T49" s="50"/>
      <c r="U49" s="50"/>
      <c r="V49" s="50"/>
      <c r="W49" s="50"/>
      <c r="X49" s="50"/>
      <c r="Y49" s="50"/>
      <c r="Z49" s="50"/>
      <c r="AA49" s="50"/>
      <c r="AB49" s="50"/>
      <c r="AC49" s="50"/>
      <c r="AD49" s="50"/>
      <c r="AE49" s="50"/>
      <c r="AF49" s="50"/>
      <c r="AG49" s="50"/>
      <c r="AH49" s="50"/>
      <c r="AI49" s="50"/>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row>
    <row r="50" spans="1:83" ht="12" x14ac:dyDescent="0.2">
      <c r="A50" s="58"/>
      <c r="B50" s="59" t="s">
        <v>62</v>
      </c>
      <c r="C50" s="133">
        <v>6.9000000000000006E-2</v>
      </c>
      <c r="D50" s="133">
        <v>5.6000000000000001E-2</v>
      </c>
      <c r="E50" s="99">
        <v>5.5E-2</v>
      </c>
      <c r="F50" s="110">
        <v>55.1</v>
      </c>
      <c r="G50" s="94">
        <v>58.9</v>
      </c>
      <c r="H50" s="94">
        <v>54.5</v>
      </c>
      <c r="I50" s="127">
        <f t="shared" si="1"/>
        <v>-4.3999999999999986</v>
      </c>
      <c r="J50" s="104">
        <v>55.1</v>
      </c>
      <c r="K50" s="94">
        <v>58.9</v>
      </c>
      <c r="L50" s="94">
        <v>54.5</v>
      </c>
      <c r="M50" s="130">
        <f t="shared" si="0"/>
        <v>-4.3999999999999986</v>
      </c>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row>
    <row r="51" spans="1:83" ht="12" x14ac:dyDescent="0.2">
      <c r="A51" s="58"/>
      <c r="B51" s="59" t="s">
        <v>63</v>
      </c>
      <c r="C51" s="133">
        <v>0.25</v>
      </c>
      <c r="D51" s="133">
        <v>0.219</v>
      </c>
      <c r="E51" s="99">
        <v>0.183</v>
      </c>
      <c r="F51" s="110">
        <v>56</v>
      </c>
      <c r="G51" s="94">
        <v>64.400000000000006</v>
      </c>
      <c r="H51" s="94">
        <v>40.4</v>
      </c>
      <c r="I51" s="127">
        <f t="shared" si="1"/>
        <v>-24.000000000000007</v>
      </c>
      <c r="J51" s="104">
        <v>56</v>
      </c>
      <c r="K51" s="94">
        <v>64.400000000000006</v>
      </c>
      <c r="L51" s="94">
        <v>40.4</v>
      </c>
      <c r="M51" s="130">
        <f t="shared" si="0"/>
        <v>-24.000000000000007</v>
      </c>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row>
    <row r="52" spans="1:83" ht="12" x14ac:dyDescent="0.2">
      <c r="A52" s="58"/>
      <c r="B52" s="59" t="s">
        <v>64</v>
      </c>
      <c r="C52" s="133" t="s">
        <v>128</v>
      </c>
      <c r="D52" s="133" t="s">
        <v>128</v>
      </c>
      <c r="E52" s="99" t="s">
        <v>128</v>
      </c>
      <c r="F52" s="110" t="s">
        <v>128</v>
      </c>
      <c r="G52" s="94" t="s">
        <v>128</v>
      </c>
      <c r="H52" s="94" t="s">
        <v>128</v>
      </c>
      <c r="I52" s="127" t="s">
        <v>128</v>
      </c>
      <c r="J52" s="104" t="s">
        <v>128</v>
      </c>
      <c r="K52" s="94" t="s">
        <v>128</v>
      </c>
      <c r="L52" s="94" t="s">
        <v>128</v>
      </c>
      <c r="M52" s="130" t="s">
        <v>128</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row>
    <row r="53" spans="1:83" ht="12" x14ac:dyDescent="0.2">
      <c r="A53" s="58"/>
      <c r="B53" s="13" t="s">
        <v>31</v>
      </c>
      <c r="C53" s="132">
        <v>0.17</v>
      </c>
      <c r="D53" s="132">
        <v>0.223</v>
      </c>
      <c r="E53" s="98">
        <v>0.19600000000000001</v>
      </c>
      <c r="F53" s="109">
        <v>58.2</v>
      </c>
      <c r="G53" s="92">
        <v>61</v>
      </c>
      <c r="H53" s="92">
        <v>57.7</v>
      </c>
      <c r="I53" s="126">
        <f t="shared" si="1"/>
        <v>-3.2999999999999972</v>
      </c>
      <c r="J53" s="103">
        <v>58.2</v>
      </c>
      <c r="K53" s="92">
        <v>61</v>
      </c>
      <c r="L53" s="92">
        <v>57.7</v>
      </c>
      <c r="M53" s="129">
        <f>L53-K53</f>
        <v>-3.2999999999999972</v>
      </c>
      <c r="N53" s="50"/>
      <c r="O53" s="50"/>
      <c r="P53" s="50"/>
      <c r="Q53" s="50"/>
      <c r="R53" s="50"/>
      <c r="S53" s="50"/>
      <c r="T53" s="50"/>
      <c r="U53" s="50"/>
      <c r="V53" s="50"/>
      <c r="W53" s="50"/>
      <c r="X53" s="50"/>
      <c r="Y53" s="50"/>
      <c r="Z53" s="50"/>
      <c r="AA53" s="50"/>
      <c r="AB53" s="50"/>
      <c r="AC53" s="50"/>
      <c r="AD53" s="50"/>
      <c r="AE53" s="50"/>
      <c r="AF53" s="50"/>
      <c r="AG53" s="50"/>
      <c r="AH53" s="50"/>
      <c r="AI53" s="50"/>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row>
    <row r="54" spans="1:83" ht="12" x14ac:dyDescent="0.2">
      <c r="A54" s="58"/>
      <c r="B54" s="59" t="s">
        <v>65</v>
      </c>
      <c r="C54" s="133" t="s">
        <v>128</v>
      </c>
      <c r="D54" s="133" t="s">
        <v>128</v>
      </c>
      <c r="E54" s="99" t="s">
        <v>128</v>
      </c>
      <c r="F54" s="110" t="s">
        <v>128</v>
      </c>
      <c r="G54" s="94" t="s">
        <v>128</v>
      </c>
      <c r="H54" s="94" t="s">
        <v>128</v>
      </c>
      <c r="I54" s="127" t="s">
        <v>128</v>
      </c>
      <c r="J54" s="104" t="s">
        <v>128</v>
      </c>
      <c r="K54" s="94" t="s">
        <v>128</v>
      </c>
      <c r="L54" s="94" t="s">
        <v>128</v>
      </c>
      <c r="M54" s="127" t="s">
        <v>128</v>
      </c>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row>
    <row r="55" spans="1:83" ht="12" x14ac:dyDescent="0.2">
      <c r="A55" s="58"/>
      <c r="B55" s="59" t="s">
        <v>66</v>
      </c>
      <c r="C55" s="133">
        <v>6.5000000000000002E-2</v>
      </c>
      <c r="D55" s="133">
        <v>0.1</v>
      </c>
      <c r="E55" s="99">
        <v>8.5000000000000006E-2</v>
      </c>
      <c r="F55" s="110">
        <v>40</v>
      </c>
      <c r="G55" s="94">
        <v>44</v>
      </c>
      <c r="H55" s="94">
        <v>45.9</v>
      </c>
      <c r="I55" s="127">
        <f t="shared" si="1"/>
        <v>1.8999999999999986</v>
      </c>
      <c r="J55" s="104">
        <v>40</v>
      </c>
      <c r="K55" s="94">
        <v>44</v>
      </c>
      <c r="L55" s="94">
        <v>45.9</v>
      </c>
      <c r="M55" s="130">
        <f t="shared" si="0"/>
        <v>1.8999999999999986</v>
      </c>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row>
    <row r="56" spans="1:83" ht="12" x14ac:dyDescent="0.2">
      <c r="A56" s="58"/>
      <c r="B56" s="59" t="s">
        <v>67</v>
      </c>
      <c r="C56" s="133">
        <v>8.5999999999999993E-2</v>
      </c>
      <c r="D56" s="133">
        <v>8.4000000000000005E-2</v>
      </c>
      <c r="E56" s="99">
        <v>9.7000000000000003E-2</v>
      </c>
      <c r="F56" s="110">
        <v>69.8</v>
      </c>
      <c r="G56" s="94">
        <v>81</v>
      </c>
      <c r="H56" s="94">
        <v>75.3</v>
      </c>
      <c r="I56" s="127">
        <f t="shared" si="1"/>
        <v>-5.7000000000000028</v>
      </c>
      <c r="J56" s="104">
        <v>69.8</v>
      </c>
      <c r="K56" s="94">
        <v>81</v>
      </c>
      <c r="L56" s="94">
        <v>75.3</v>
      </c>
      <c r="M56" s="130">
        <f t="shared" si="0"/>
        <v>-5.7000000000000028</v>
      </c>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row>
    <row r="57" spans="1:83" ht="12" x14ac:dyDescent="0.2">
      <c r="A57" s="58"/>
      <c r="B57" s="59" t="s">
        <v>68</v>
      </c>
      <c r="C57" s="133">
        <v>1.9E-2</v>
      </c>
      <c r="D57" s="133">
        <v>3.9E-2</v>
      </c>
      <c r="E57" s="99">
        <v>1.4E-2</v>
      </c>
      <c r="F57" s="110">
        <v>68.400000000000006</v>
      </c>
      <c r="G57" s="94">
        <v>61.5</v>
      </c>
      <c r="H57" s="94">
        <v>7.1</v>
      </c>
      <c r="I57" s="127">
        <f t="shared" si="1"/>
        <v>-54.4</v>
      </c>
      <c r="J57" s="104">
        <v>68.400000000000006</v>
      </c>
      <c r="K57" s="94">
        <v>61.5</v>
      </c>
      <c r="L57" s="94">
        <v>7.1</v>
      </c>
      <c r="M57" s="130">
        <f t="shared" si="0"/>
        <v>-54.4</v>
      </c>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row>
    <row r="58" spans="1:83" ht="12" x14ac:dyDescent="0.2">
      <c r="A58" s="58"/>
      <c r="B58" s="13" t="s">
        <v>32</v>
      </c>
      <c r="C58" s="132">
        <v>0.107</v>
      </c>
      <c r="D58" s="132">
        <v>3.7999999999999999E-2</v>
      </c>
      <c r="E58" s="98">
        <v>4.9000000000000002E-2</v>
      </c>
      <c r="F58" s="109">
        <v>31.8</v>
      </c>
      <c r="G58" s="92">
        <v>55.3</v>
      </c>
      <c r="H58" s="92">
        <v>40.799999999999997</v>
      </c>
      <c r="I58" s="126">
        <f t="shared" si="1"/>
        <v>-14.5</v>
      </c>
      <c r="J58" s="103">
        <v>31.8</v>
      </c>
      <c r="K58" s="92">
        <v>55.3</v>
      </c>
      <c r="L58" s="92">
        <v>40.799999999999997</v>
      </c>
      <c r="M58" s="129">
        <f t="shared" si="0"/>
        <v>-14.5</v>
      </c>
      <c r="N58" s="50"/>
      <c r="O58" s="50"/>
      <c r="P58" s="50"/>
      <c r="Q58" s="50"/>
      <c r="R58" s="50"/>
      <c r="S58" s="50"/>
      <c r="T58" s="50"/>
      <c r="U58" s="50"/>
      <c r="V58" s="50"/>
      <c r="W58" s="50"/>
      <c r="X58" s="50"/>
      <c r="Y58" s="50"/>
      <c r="Z58" s="50"/>
      <c r="AA58" s="50"/>
      <c r="AB58" s="50"/>
      <c r="AC58" s="50"/>
      <c r="AD58" s="50"/>
      <c r="AE58" s="50"/>
      <c r="AF58" s="50"/>
      <c r="AG58" s="50"/>
      <c r="AH58" s="50"/>
      <c r="AI58" s="50"/>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row>
    <row r="59" spans="1:83" ht="12" x14ac:dyDescent="0.2">
      <c r="A59" s="58"/>
      <c r="B59" s="59" t="s">
        <v>69</v>
      </c>
      <c r="C59" s="133" t="s">
        <v>128</v>
      </c>
      <c r="D59" s="133" t="s">
        <v>128</v>
      </c>
      <c r="E59" s="99" t="s">
        <v>128</v>
      </c>
      <c r="F59" s="110" t="s">
        <v>128</v>
      </c>
      <c r="G59" s="94" t="s">
        <v>128</v>
      </c>
      <c r="H59" s="94" t="s">
        <v>128</v>
      </c>
      <c r="I59" s="127" t="s">
        <v>128</v>
      </c>
      <c r="J59" s="104" t="s">
        <v>128</v>
      </c>
      <c r="K59" s="94" t="s">
        <v>128</v>
      </c>
      <c r="L59" s="94" t="s">
        <v>128</v>
      </c>
      <c r="M59" s="127" t="s">
        <v>128</v>
      </c>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row>
    <row r="60" spans="1:83" ht="12" x14ac:dyDescent="0.2">
      <c r="A60" s="58"/>
      <c r="B60" s="59" t="s">
        <v>70</v>
      </c>
      <c r="C60" s="133">
        <v>5.6000000000000001E-2</v>
      </c>
      <c r="D60" s="133">
        <v>2.1000000000000001E-2</v>
      </c>
      <c r="E60" s="99">
        <v>0.04</v>
      </c>
      <c r="F60" s="110">
        <v>12.5</v>
      </c>
      <c r="G60" s="94">
        <v>76.2</v>
      </c>
      <c r="H60" s="94">
        <v>35</v>
      </c>
      <c r="I60" s="127">
        <f t="shared" si="1"/>
        <v>-41.2</v>
      </c>
      <c r="J60" s="104">
        <v>12.5</v>
      </c>
      <c r="K60" s="94">
        <v>76.2</v>
      </c>
      <c r="L60" s="94">
        <v>35</v>
      </c>
      <c r="M60" s="130">
        <f t="shared" si="0"/>
        <v>-41.2</v>
      </c>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row>
    <row r="61" spans="1:83" ht="12" x14ac:dyDescent="0.2">
      <c r="A61" s="58"/>
      <c r="B61" s="59" t="s">
        <v>71</v>
      </c>
      <c r="C61" s="133">
        <v>1.2999999999999999E-2</v>
      </c>
      <c r="D61" s="133" t="s">
        <v>128</v>
      </c>
      <c r="E61" s="99" t="s">
        <v>128</v>
      </c>
      <c r="F61" s="110">
        <v>84.6</v>
      </c>
      <c r="G61" s="94" t="s">
        <v>128</v>
      </c>
      <c r="H61" s="94" t="s">
        <v>128</v>
      </c>
      <c r="I61" s="127" t="s">
        <v>128</v>
      </c>
      <c r="J61" s="104">
        <v>84.6</v>
      </c>
      <c r="K61" s="94" t="s">
        <v>128</v>
      </c>
      <c r="L61" s="94" t="s">
        <v>128</v>
      </c>
      <c r="M61" s="127" t="s">
        <v>128</v>
      </c>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row>
    <row r="62" spans="1:83" ht="12" x14ac:dyDescent="0.2">
      <c r="A62" s="58"/>
      <c r="B62" s="59" t="s">
        <v>72</v>
      </c>
      <c r="C62" s="133">
        <v>7.0000000000000001E-3</v>
      </c>
      <c r="D62" s="133">
        <v>3.0000000000000001E-3</v>
      </c>
      <c r="E62" s="99">
        <v>1E-3</v>
      </c>
      <c r="F62" s="110">
        <v>57.1</v>
      </c>
      <c r="G62" s="94">
        <v>66.7</v>
      </c>
      <c r="H62" s="94">
        <v>0</v>
      </c>
      <c r="I62" s="127">
        <f t="shared" si="1"/>
        <v>-66.7</v>
      </c>
      <c r="J62" s="104">
        <v>57.1</v>
      </c>
      <c r="K62" s="94">
        <v>66.7</v>
      </c>
      <c r="L62" s="94">
        <v>0</v>
      </c>
      <c r="M62" s="130">
        <f>L62-K62</f>
        <v>-66.7</v>
      </c>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row>
    <row r="63" spans="1:83" ht="12" x14ac:dyDescent="0.2">
      <c r="A63" s="58"/>
      <c r="B63" s="59" t="s">
        <v>73</v>
      </c>
      <c r="C63" s="133">
        <v>2.1000000000000001E-2</v>
      </c>
      <c r="D63" s="133">
        <v>8.9999999999999993E-3</v>
      </c>
      <c r="E63" s="99">
        <v>1E-3</v>
      </c>
      <c r="F63" s="110">
        <v>33.299999999999997</v>
      </c>
      <c r="G63" s="94">
        <v>22.2</v>
      </c>
      <c r="H63" s="94">
        <v>100</v>
      </c>
      <c r="I63" s="127">
        <f t="shared" si="1"/>
        <v>77.8</v>
      </c>
      <c r="J63" s="104">
        <v>33.299999999999997</v>
      </c>
      <c r="K63" s="94">
        <v>22.2</v>
      </c>
      <c r="L63" s="94">
        <v>100</v>
      </c>
      <c r="M63" s="130">
        <f t="shared" si="0"/>
        <v>77.8</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row>
    <row r="64" spans="1:83" ht="12" x14ac:dyDescent="0.2">
      <c r="A64" s="58"/>
      <c r="B64" s="59" t="s">
        <v>74</v>
      </c>
      <c r="C64" s="133">
        <v>0.01</v>
      </c>
      <c r="D64" s="133">
        <v>5.0000000000000001E-3</v>
      </c>
      <c r="E64" s="99">
        <v>7.0000000000000001E-3</v>
      </c>
      <c r="F64" s="110">
        <v>50</v>
      </c>
      <c r="G64" s="94">
        <v>20</v>
      </c>
      <c r="H64" s="94">
        <v>71.400000000000006</v>
      </c>
      <c r="I64" s="127">
        <f t="shared" si="1"/>
        <v>51.400000000000006</v>
      </c>
      <c r="J64" s="104">
        <v>50</v>
      </c>
      <c r="K64" s="94">
        <v>20</v>
      </c>
      <c r="L64" s="94">
        <v>71.400000000000006</v>
      </c>
      <c r="M64" s="130">
        <f t="shared" si="0"/>
        <v>51.400000000000006</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row>
    <row r="65" spans="1:83" ht="12" x14ac:dyDescent="0.2">
      <c r="A65" s="58"/>
      <c r="B65" s="61" t="s">
        <v>95</v>
      </c>
      <c r="C65" s="134">
        <v>2.6150000000000002</v>
      </c>
      <c r="D65" s="134">
        <v>2.6240000000000001</v>
      </c>
      <c r="E65" s="96">
        <v>2.9329999999999998</v>
      </c>
      <c r="F65" s="112">
        <v>54.2</v>
      </c>
      <c r="G65" s="70">
        <v>58.9</v>
      </c>
      <c r="H65" s="70">
        <v>61.6</v>
      </c>
      <c r="I65" s="128">
        <f t="shared" si="1"/>
        <v>2.7000000000000028</v>
      </c>
      <c r="J65" s="90">
        <v>54.2</v>
      </c>
      <c r="K65" s="70">
        <v>58.9</v>
      </c>
      <c r="L65" s="70">
        <v>61.6</v>
      </c>
      <c r="M65" s="131">
        <f t="shared" si="0"/>
        <v>2.7000000000000028</v>
      </c>
      <c r="N65" s="50"/>
      <c r="O65" s="50"/>
      <c r="P65" s="50"/>
      <c r="Q65" s="50"/>
      <c r="R65" s="50"/>
      <c r="S65" s="50"/>
      <c r="T65" s="50"/>
      <c r="U65" s="50"/>
      <c r="V65" s="50"/>
      <c r="W65" s="50"/>
      <c r="X65" s="50"/>
      <c r="Y65" s="50"/>
      <c r="Z65" s="50"/>
      <c r="AA65" s="50"/>
      <c r="AB65" s="50"/>
      <c r="AC65" s="50"/>
      <c r="AD65" s="50"/>
      <c r="AE65" s="50"/>
      <c r="AF65" s="50"/>
      <c r="AG65" s="50"/>
      <c r="AH65" s="50"/>
      <c r="AI65" s="50"/>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row>
    <row r="66" spans="1:83" ht="12" x14ac:dyDescent="0.2">
      <c r="A66" s="58"/>
      <c r="B66" s="61" t="s">
        <v>94</v>
      </c>
      <c r="C66" s="134">
        <v>1.9159999999999999</v>
      </c>
      <c r="D66" s="134">
        <v>1.8620000000000001</v>
      </c>
      <c r="E66" s="96">
        <v>1.845</v>
      </c>
      <c r="F66" s="112">
        <v>35.5</v>
      </c>
      <c r="G66" s="70">
        <v>36.700000000000003</v>
      </c>
      <c r="H66" s="70">
        <v>39.200000000000003</v>
      </c>
      <c r="I66" s="128">
        <f t="shared" si="1"/>
        <v>2.5</v>
      </c>
      <c r="J66" s="90">
        <v>35.5</v>
      </c>
      <c r="K66" s="70">
        <v>36.700000000000003</v>
      </c>
      <c r="L66" s="70">
        <v>39.200000000000003</v>
      </c>
      <c r="M66" s="131">
        <f t="shared" si="0"/>
        <v>2.5</v>
      </c>
      <c r="N66" s="50"/>
      <c r="O66" s="50"/>
      <c r="P66" s="50"/>
      <c r="Q66" s="50"/>
      <c r="R66" s="50"/>
      <c r="S66" s="50"/>
      <c r="T66" s="50"/>
      <c r="U66" s="50"/>
      <c r="V66" s="50"/>
      <c r="W66" s="50"/>
      <c r="X66" s="50"/>
      <c r="Y66" s="50"/>
      <c r="Z66" s="50"/>
      <c r="AA66" s="50"/>
      <c r="AB66" s="50"/>
      <c r="AC66" s="50"/>
      <c r="AD66" s="50"/>
      <c r="AE66" s="50"/>
      <c r="AF66" s="50"/>
      <c r="AG66" s="50"/>
      <c r="AH66" s="50"/>
      <c r="AI66" s="50"/>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row>
    <row r="67" spans="1:83" ht="12" x14ac:dyDescent="0.2">
      <c r="A67" s="58"/>
      <c r="B67" s="62" t="s">
        <v>22</v>
      </c>
      <c r="C67" s="135">
        <v>4.5309999999999997</v>
      </c>
      <c r="D67" s="135">
        <v>4.4880000000000004</v>
      </c>
      <c r="E67" s="97">
        <v>4.7880000000000003</v>
      </c>
      <c r="F67" s="113">
        <v>46.3</v>
      </c>
      <c r="G67" s="71">
        <v>49.7</v>
      </c>
      <c r="H67" s="71">
        <v>52.9</v>
      </c>
      <c r="I67" s="128">
        <f t="shared" si="1"/>
        <v>3.1999999999999957</v>
      </c>
      <c r="J67" s="90">
        <v>46.3</v>
      </c>
      <c r="K67" s="70">
        <v>49.7</v>
      </c>
      <c r="L67" s="70">
        <v>52.9</v>
      </c>
      <c r="M67" s="131">
        <f t="shared" si="0"/>
        <v>3.1999999999999957</v>
      </c>
      <c r="N67" s="50"/>
      <c r="O67" s="50"/>
      <c r="P67" s="50"/>
      <c r="Q67" s="50"/>
      <c r="R67" s="50"/>
      <c r="S67" s="50"/>
      <c r="T67" s="50"/>
      <c r="U67" s="50"/>
      <c r="V67" s="50"/>
      <c r="W67" s="50"/>
      <c r="X67" s="50"/>
      <c r="Y67" s="50"/>
      <c r="Z67" s="50"/>
      <c r="AA67" s="50"/>
      <c r="AB67" s="50"/>
      <c r="AC67" s="50"/>
      <c r="AD67" s="50"/>
      <c r="AE67" s="50"/>
      <c r="AF67" s="50"/>
      <c r="AG67" s="50"/>
      <c r="AH67" s="50"/>
      <c r="AI67" s="50"/>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row>
    <row r="68" spans="1:83" ht="12" x14ac:dyDescent="0.2">
      <c r="A68" s="58"/>
      <c r="B68" s="67" t="s">
        <v>93</v>
      </c>
      <c r="C68" s="67"/>
      <c r="D68" s="65"/>
      <c r="E68" s="65"/>
      <c r="F68" s="65"/>
      <c r="G68" s="65"/>
      <c r="H68" s="39"/>
      <c r="I68" s="39"/>
      <c r="J68" s="65"/>
      <c r="K68" s="65"/>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row>
    <row r="69" spans="1:83" ht="12" x14ac:dyDescent="0.2">
      <c r="A69" s="58"/>
      <c r="B69" s="63" t="s">
        <v>85</v>
      </c>
      <c r="C69" s="63"/>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row>
    <row r="70" spans="1:83" ht="12" x14ac:dyDescent="0.2">
      <c r="A70" s="58"/>
      <c r="B70" s="63"/>
      <c r="C70" s="63"/>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row>
    <row r="71" spans="1:83" ht="12" x14ac:dyDescent="0.2">
      <c r="A71" s="5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row>
    <row r="72" spans="1:83" ht="12" x14ac:dyDescent="0.2">
      <c r="A72" s="58"/>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row>
    <row r="73" spans="1:83" ht="12" x14ac:dyDescent="0.2">
      <c r="A73" s="58"/>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row>
    <row r="74" spans="1:83" ht="12" x14ac:dyDescent="0.2">
      <c r="A74" s="58"/>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row>
    <row r="75" spans="1:83" ht="12" x14ac:dyDescent="0.2">
      <c r="A75" s="5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row>
    <row r="76" spans="1:83" ht="12" x14ac:dyDescent="0.2">
      <c r="A76" s="58"/>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row>
    <row r="77" spans="1:83" ht="12" x14ac:dyDescent="0.2">
      <c r="A77" s="58"/>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row>
    <row r="78" spans="1:83" ht="12" x14ac:dyDescent="0.2">
      <c r="A78" s="5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row>
    <row r="79" spans="1:83" ht="12" x14ac:dyDescent="0.2">
      <c r="A79" s="5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row>
    <row r="80" spans="1:83" ht="12" x14ac:dyDescent="0.2">
      <c r="A80" s="5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row>
    <row r="81" spans="1:83" ht="12" x14ac:dyDescent="0.2">
      <c r="A81" s="58"/>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row>
    <row r="82" spans="1:83" ht="12" x14ac:dyDescent="0.2">
      <c r="A82" s="58"/>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row>
    <row r="83" spans="1:83" ht="12" x14ac:dyDescent="0.2">
      <c r="A83" s="5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row>
    <row r="84" spans="1:83" ht="12" x14ac:dyDescent="0.2">
      <c r="A84" s="58"/>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row>
    <row r="85" spans="1:83" ht="12" x14ac:dyDescent="0.2">
      <c r="A85" s="5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row>
    <row r="86" spans="1:83" ht="12" x14ac:dyDescent="0.2">
      <c r="A86" s="58"/>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row>
    <row r="87" spans="1:83" ht="12" x14ac:dyDescent="0.2">
      <c r="A87" s="58"/>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row>
    <row r="88" spans="1:83" ht="12" x14ac:dyDescent="0.2">
      <c r="A88" s="58"/>
      <c r="B88" s="58"/>
      <c r="C88" s="58"/>
      <c r="D88" s="58"/>
      <c r="E88" s="58"/>
      <c r="F88" s="58"/>
      <c r="G88" s="58"/>
      <c r="H88" s="58"/>
      <c r="I88" s="58"/>
      <c r="J88" s="58"/>
      <c r="K88" s="58"/>
      <c r="L88" s="58"/>
      <c r="M88" s="58"/>
      <c r="N88" s="58"/>
      <c r="O88" s="58"/>
      <c r="P88" s="58"/>
      <c r="Q88" s="39"/>
      <c r="R88" s="39"/>
      <c r="S88" s="39"/>
      <c r="T88" s="39"/>
      <c r="U88" s="39"/>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row>
    <row r="89" spans="1:83" ht="12" x14ac:dyDescent="0.2">
      <c r="A89" s="58"/>
      <c r="B89" s="58"/>
      <c r="C89" s="58"/>
      <c r="D89" s="58"/>
      <c r="E89" s="58"/>
      <c r="F89" s="58"/>
      <c r="G89" s="58"/>
      <c r="H89" s="58"/>
      <c r="I89" s="58"/>
      <c r="J89" s="58"/>
      <c r="K89" s="58"/>
      <c r="L89" s="58"/>
      <c r="M89" s="58"/>
      <c r="N89" s="58"/>
      <c r="O89" s="58"/>
      <c r="P89" s="58"/>
      <c r="Q89" s="39"/>
      <c r="R89" s="39"/>
      <c r="S89" s="39"/>
      <c r="T89" s="39"/>
      <c r="U89" s="39"/>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row>
    <row r="90" spans="1:83" ht="12" x14ac:dyDescent="0.2">
      <c r="A90" s="58"/>
      <c r="B90" s="58"/>
      <c r="C90" s="58"/>
      <c r="D90" s="58"/>
      <c r="E90" s="58"/>
      <c r="F90" s="58"/>
      <c r="G90" s="58"/>
      <c r="H90" s="58"/>
      <c r="I90" s="58"/>
      <c r="J90" s="58"/>
      <c r="K90" s="58"/>
      <c r="L90" s="58"/>
      <c r="M90" s="58"/>
      <c r="N90" s="58"/>
      <c r="O90" s="58"/>
      <c r="P90" s="58"/>
      <c r="Q90" s="39"/>
      <c r="R90" s="39"/>
      <c r="S90" s="39"/>
      <c r="T90" s="39"/>
      <c r="U90" s="39"/>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row>
  </sheetData>
  <mergeCells count="5">
    <mergeCell ref="J6:M6"/>
    <mergeCell ref="C6:E6"/>
    <mergeCell ref="F6:I6"/>
    <mergeCell ref="I7:I8"/>
    <mergeCell ref="M7:M8"/>
  </mergeCells>
  <hyperlinks>
    <hyperlink ref="B68" location="'Explanatory tables'!A1" display="Explanatory notes" xr:uid="{A674EADA-0F6E-4AC3-A875-7A7557DE4EBA}"/>
    <hyperlink ref="O3" location="Index!A1" display="Back to Index" xr:uid="{EA04C557-6DD2-4F22-A2D5-B80368E6EF13}"/>
  </hyperlinks>
  <pageMargins left="0.75" right="0.75" top="0.41" bottom="1.39" header="0.28000000000000003" footer="0.28999999999999998"/>
  <pageSetup paperSize="9" scale="34"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P29"/>
  <sheetViews>
    <sheetView showGridLines="0" zoomScaleNormal="100" workbookViewId="0">
      <selection activeCell="C33" sqref="C33"/>
    </sheetView>
  </sheetViews>
  <sheetFormatPr defaultColWidth="9.42578125" defaultRowHeight="12.75" x14ac:dyDescent="0.2"/>
  <cols>
    <col min="1" max="1" width="2.42578125" customWidth="1"/>
    <col min="2" max="2" width="6.5703125" customWidth="1"/>
    <col min="3" max="3" width="102.42578125" customWidth="1"/>
  </cols>
  <sheetData>
    <row r="1" spans="1:16" s="3" customFormat="1" ht="27.75" customHeight="1" x14ac:dyDescent="0.5">
      <c r="A1" s="118"/>
      <c r="B1" s="119" t="s">
        <v>151</v>
      </c>
      <c r="C1" s="120"/>
      <c r="D1" s="120"/>
      <c r="E1" s="120"/>
      <c r="F1" s="120"/>
      <c r="G1" s="120"/>
      <c r="H1" s="120"/>
      <c r="I1" s="120"/>
      <c r="J1" s="120"/>
      <c r="K1" s="120"/>
      <c r="L1" s="120"/>
      <c r="M1" s="114"/>
      <c r="N1" s="114"/>
      <c r="O1" s="114"/>
      <c r="P1" s="114"/>
    </row>
    <row r="2" spans="1:16" s="3" customFormat="1" ht="22.5" customHeight="1" x14ac:dyDescent="0.5">
      <c r="A2" s="121"/>
      <c r="B2" s="122" t="s">
        <v>93</v>
      </c>
      <c r="C2" s="123"/>
      <c r="D2" s="123"/>
      <c r="E2" s="123"/>
      <c r="F2" s="123"/>
      <c r="G2" s="123"/>
      <c r="H2" s="123"/>
      <c r="I2" s="123"/>
      <c r="J2" s="123"/>
      <c r="K2" s="123"/>
      <c r="L2" s="123"/>
      <c r="M2" s="114"/>
      <c r="N2" s="114"/>
      <c r="O2" s="114"/>
      <c r="P2" s="114"/>
    </row>
    <row r="3" spans="1:16" ht="11.25" customHeight="1" x14ac:dyDescent="0.2">
      <c r="B3" s="34"/>
      <c r="C3" s="84" t="s">
        <v>20</v>
      </c>
      <c r="D3" s="34"/>
      <c r="E3" s="9"/>
    </row>
    <row r="4" spans="1:16" ht="11.25" customHeight="1" x14ac:dyDescent="0.2">
      <c r="B4" s="34"/>
      <c r="C4" s="34"/>
      <c r="D4" s="34"/>
      <c r="E4" s="9"/>
    </row>
    <row r="5" spans="1:16" ht="15" x14ac:dyDescent="0.2">
      <c r="A5" s="39"/>
      <c r="B5" s="85" t="s">
        <v>102</v>
      </c>
      <c r="C5" s="39"/>
      <c r="D5" s="34"/>
      <c r="K5" s="31"/>
      <c r="M5" s="32"/>
    </row>
    <row r="6" spans="1:16" s="3" customFormat="1" ht="60" x14ac:dyDescent="0.2">
      <c r="A6" s="39"/>
      <c r="B6" s="44"/>
      <c r="C6" s="55" t="s">
        <v>154</v>
      </c>
      <c r="K6" s="8"/>
      <c r="M6" s="37"/>
    </row>
    <row r="7" spans="1:16" s="3" customFormat="1" ht="12" x14ac:dyDescent="0.2">
      <c r="A7" s="39"/>
      <c r="B7" s="44"/>
      <c r="C7" s="55"/>
      <c r="K7" s="8"/>
      <c r="M7" s="37"/>
    </row>
    <row r="8" spans="1:16" x14ac:dyDescent="0.2">
      <c r="A8" s="39"/>
      <c r="B8" s="85" t="s">
        <v>153</v>
      </c>
      <c r="C8" s="39"/>
      <c r="D8" s="34"/>
    </row>
    <row r="9" spans="1:16" ht="84" x14ac:dyDescent="0.2">
      <c r="A9" s="39"/>
      <c r="B9" s="44"/>
      <c r="C9" s="40" t="s">
        <v>140</v>
      </c>
      <c r="D9" s="34"/>
    </row>
    <row r="10" spans="1:16" x14ac:dyDescent="0.2">
      <c r="A10" s="39"/>
      <c r="B10" s="44"/>
      <c r="C10" s="40"/>
      <c r="D10" s="34"/>
    </row>
    <row r="11" spans="1:16" x14ac:dyDescent="0.2">
      <c r="A11" s="39"/>
      <c r="B11" s="43" t="s">
        <v>25</v>
      </c>
      <c r="C11" s="39"/>
    </row>
    <row r="12" spans="1:16" ht="74.25" customHeight="1" x14ac:dyDescent="0.2">
      <c r="A12" s="39"/>
      <c r="B12" s="44"/>
      <c r="C12" s="40" t="s">
        <v>127</v>
      </c>
    </row>
    <row r="13" spans="1:16" ht="64.5" customHeight="1" x14ac:dyDescent="0.2">
      <c r="A13" s="39"/>
      <c r="B13" s="44"/>
      <c r="C13" s="40" t="s">
        <v>126</v>
      </c>
    </row>
    <row r="14" spans="1:16" x14ac:dyDescent="0.2">
      <c r="A14" s="39"/>
      <c r="B14" s="44"/>
      <c r="C14" s="40"/>
    </row>
    <row r="15" spans="1:16" x14ac:dyDescent="0.2">
      <c r="A15" s="39"/>
      <c r="B15" s="43" t="s">
        <v>99</v>
      </c>
      <c r="C15" s="39"/>
    </row>
    <row r="16" spans="1:16" ht="48" x14ac:dyDescent="0.2">
      <c r="A16" s="39"/>
      <c r="B16" s="44"/>
      <c r="C16" s="40" t="s">
        <v>108</v>
      </c>
    </row>
    <row r="17" spans="1:13" x14ac:dyDescent="0.2">
      <c r="A17" s="39"/>
      <c r="B17" s="44"/>
      <c r="C17" s="40"/>
    </row>
    <row r="18" spans="1:13" x14ac:dyDescent="0.2">
      <c r="A18" s="39"/>
      <c r="B18" s="43" t="s">
        <v>97</v>
      </c>
      <c r="C18" s="39"/>
    </row>
    <row r="19" spans="1:13" ht="40.5" customHeight="1" x14ac:dyDescent="0.2">
      <c r="A19" s="39"/>
      <c r="B19" s="44"/>
      <c r="C19" s="40" t="s">
        <v>98</v>
      </c>
    </row>
    <row r="20" spans="1:13" ht="36" x14ac:dyDescent="0.2">
      <c r="A20" s="39"/>
      <c r="B20" s="44"/>
      <c r="C20" s="40" t="s">
        <v>130</v>
      </c>
    </row>
    <row r="21" spans="1:13" x14ac:dyDescent="0.2">
      <c r="A21" s="39"/>
      <c r="B21" s="44"/>
      <c r="C21" s="40"/>
    </row>
    <row r="22" spans="1:13" x14ac:dyDescent="0.2">
      <c r="A22" s="39"/>
      <c r="B22" s="43" t="s">
        <v>96</v>
      </c>
      <c r="C22" s="39"/>
    </row>
    <row r="23" spans="1:13" ht="84" x14ac:dyDescent="0.2">
      <c r="A23" s="39"/>
      <c r="B23" s="44"/>
      <c r="C23" s="40" t="s">
        <v>101</v>
      </c>
    </row>
    <row r="24" spans="1:13" ht="36" x14ac:dyDescent="0.2">
      <c r="A24" s="39"/>
      <c r="B24" s="44"/>
      <c r="C24" s="40" t="s">
        <v>131</v>
      </c>
    </row>
    <row r="25" spans="1:13" x14ac:dyDescent="0.2">
      <c r="A25" s="39"/>
      <c r="B25" s="44"/>
      <c r="C25" s="40"/>
    </row>
    <row r="26" spans="1:13" ht="15" x14ac:dyDescent="0.2">
      <c r="A26" s="39"/>
      <c r="B26" s="43" t="s">
        <v>100</v>
      </c>
      <c r="C26" s="39"/>
      <c r="K26" s="31"/>
      <c r="M26" s="32"/>
    </row>
    <row r="27" spans="1:13" ht="62.1" customHeight="1" x14ac:dyDescent="0.2">
      <c r="A27" s="39"/>
      <c r="B27" s="44"/>
      <c r="C27" s="87" t="s">
        <v>129</v>
      </c>
      <c r="K27" s="31"/>
      <c r="M27" s="32"/>
    </row>
    <row r="28" spans="1:13" ht="15" x14ac:dyDescent="0.2">
      <c r="A28" s="39"/>
      <c r="B28" s="44"/>
      <c r="C28" s="40"/>
      <c r="K28" s="31"/>
      <c r="M28" s="32"/>
    </row>
    <row r="29" spans="1:13" x14ac:dyDescent="0.2">
      <c r="B29" s="36"/>
    </row>
  </sheetData>
  <phoneticPr fontId="5" type="noConversion"/>
  <hyperlinks>
    <hyperlink ref="C3" location="Index!A1" display="Back to Index" xr:uid="{00000000-0004-0000-0B00-000000000000}"/>
  </hyperlinks>
  <pageMargins left="0.18" right="0.17" top="0.19685039370078741" bottom="0.19685039370078741" header="0.15748031496062992" footer="0.15748031496062992"/>
  <pageSetup paperSize="9" scale="89" orientation="portrait" horizontalDpi="300" verticalDpi="300" r:id="rId1"/>
  <headerFooter alignWithMargins="0"/>
  <colBreaks count="1" manualBreakCount="1">
    <brk id="3" max="28"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N23"/>
  <sheetViews>
    <sheetView showGridLines="0" showRowColHeaders="0" zoomScaleNormal="100" workbookViewId="0"/>
  </sheetViews>
  <sheetFormatPr defaultColWidth="9.42578125" defaultRowHeight="11.25" x14ac:dyDescent="0.2"/>
  <cols>
    <col min="1" max="1" width="2.5703125" style="10" customWidth="1"/>
    <col min="2" max="16384" width="9.42578125" style="10"/>
  </cols>
  <sheetData>
    <row r="1" spans="2:14" ht="12.75" x14ac:dyDescent="0.2">
      <c r="B1"/>
      <c r="C1"/>
      <c r="D1"/>
      <c r="E1"/>
      <c r="F1"/>
      <c r="G1"/>
      <c r="H1"/>
      <c r="I1"/>
      <c r="J1"/>
      <c r="K1"/>
      <c r="L1"/>
      <c r="M1"/>
    </row>
    <row r="2" spans="2:14" ht="12.75" x14ac:dyDescent="0.2">
      <c r="B2" s="50" t="s">
        <v>123</v>
      </c>
      <c r="C2" s="81"/>
      <c r="D2" s="81"/>
      <c r="E2" s="81"/>
      <c r="F2" s="81"/>
      <c r="G2" s="81"/>
      <c r="H2" s="81"/>
      <c r="I2" s="81"/>
      <c r="J2" s="81"/>
      <c r="K2" s="81"/>
      <c r="L2" s="81"/>
      <c r="M2" s="82" t="s">
        <v>79</v>
      </c>
      <c r="N2" s="12"/>
    </row>
    <row r="7" spans="2:14" ht="36" customHeight="1" x14ac:dyDescent="0.2">
      <c r="B7" s="162" t="s">
        <v>91</v>
      </c>
      <c r="C7" s="162"/>
      <c r="D7" s="162"/>
      <c r="E7" s="162"/>
      <c r="F7" s="162"/>
      <c r="G7" s="162"/>
      <c r="H7" s="162"/>
      <c r="I7" s="162"/>
      <c r="J7" s="162"/>
      <c r="K7" s="162"/>
      <c r="L7" s="162"/>
      <c r="M7" s="163"/>
    </row>
    <row r="8" spans="2:14" ht="12" x14ac:dyDescent="0.2">
      <c r="B8" s="161"/>
      <c r="C8" s="161"/>
      <c r="D8" s="161"/>
      <c r="E8" s="77"/>
      <c r="F8" s="77"/>
      <c r="G8" s="77"/>
      <c r="H8" s="77"/>
      <c r="I8" s="77"/>
      <c r="J8" s="77"/>
      <c r="K8" s="77"/>
      <c r="L8" s="77"/>
    </row>
    <row r="9" spans="2:14" s="11" customFormat="1" ht="24" customHeight="1" x14ac:dyDescent="0.2">
      <c r="B9" s="162" t="s">
        <v>92</v>
      </c>
      <c r="C9" s="162"/>
      <c r="D9" s="162"/>
      <c r="E9" s="162"/>
      <c r="F9" s="162"/>
      <c r="G9" s="162"/>
      <c r="H9" s="162"/>
      <c r="I9" s="162"/>
      <c r="J9" s="162"/>
      <c r="K9" s="162"/>
      <c r="L9" s="162"/>
      <c r="M9" s="163"/>
    </row>
    <row r="10" spans="2:14" ht="11.25" customHeight="1" x14ac:dyDescent="0.2">
      <c r="B10" s="78"/>
      <c r="C10" s="78"/>
      <c r="D10" s="78"/>
      <c r="E10" s="78"/>
      <c r="F10" s="78"/>
      <c r="G10" s="78"/>
      <c r="H10" s="78"/>
      <c r="I10" s="78"/>
      <c r="J10" s="78"/>
      <c r="K10" s="78"/>
      <c r="L10" s="78"/>
      <c r="M10" s="79"/>
    </row>
    <row r="11" spans="2:14" ht="24.75" customHeight="1" x14ac:dyDescent="0.2">
      <c r="B11" s="162" t="s">
        <v>80</v>
      </c>
      <c r="C11" s="162"/>
      <c r="D11" s="162"/>
      <c r="E11" s="162"/>
      <c r="F11" s="162"/>
      <c r="G11" s="162"/>
      <c r="H11" s="162"/>
      <c r="I11" s="162"/>
      <c r="J11" s="162"/>
      <c r="K11" s="162"/>
      <c r="L11" s="162"/>
      <c r="M11" s="163"/>
    </row>
    <row r="12" spans="2:14" ht="12" x14ac:dyDescent="0.2">
      <c r="B12" s="77"/>
      <c r="C12" s="77"/>
      <c r="D12" s="77"/>
      <c r="E12" s="77"/>
      <c r="F12" s="77"/>
      <c r="G12" s="77"/>
      <c r="H12" s="77"/>
      <c r="I12" s="77"/>
      <c r="J12" s="77"/>
      <c r="K12" s="77"/>
      <c r="L12" s="77"/>
    </row>
    <row r="13" spans="2:14" ht="23.25" customHeight="1" x14ac:dyDescent="0.2">
      <c r="B13" s="162" t="s">
        <v>124</v>
      </c>
      <c r="C13" s="162"/>
      <c r="D13" s="162"/>
      <c r="E13" s="162"/>
      <c r="F13" s="162"/>
      <c r="G13" s="162"/>
      <c r="H13" s="162"/>
      <c r="I13" s="162"/>
      <c r="J13" s="162"/>
      <c r="K13" s="162"/>
      <c r="L13" s="162"/>
      <c r="M13" s="163"/>
    </row>
    <row r="14" spans="2:14" ht="12" x14ac:dyDescent="0.2">
      <c r="B14" s="77"/>
      <c r="C14" s="77"/>
      <c r="D14" s="77"/>
      <c r="E14" s="77"/>
      <c r="F14" s="77"/>
      <c r="G14" s="77"/>
      <c r="H14" s="77"/>
      <c r="I14" s="77"/>
      <c r="J14" s="77"/>
      <c r="K14" s="77"/>
      <c r="L14" s="77"/>
    </row>
    <row r="15" spans="2:14" ht="36" customHeight="1" x14ac:dyDescent="0.2">
      <c r="B15" s="162" t="s">
        <v>122</v>
      </c>
      <c r="C15" s="162"/>
      <c r="D15" s="162"/>
      <c r="E15" s="162"/>
      <c r="F15" s="162"/>
      <c r="G15" s="162"/>
      <c r="H15" s="162"/>
      <c r="I15" s="162"/>
      <c r="J15" s="162"/>
      <c r="K15" s="162"/>
      <c r="L15" s="162"/>
      <c r="M15" s="163"/>
    </row>
    <row r="16" spans="2:14" ht="12" x14ac:dyDescent="0.2">
      <c r="B16" s="77"/>
      <c r="C16" s="77"/>
      <c r="D16" s="77"/>
      <c r="E16" s="77"/>
      <c r="F16" s="77"/>
      <c r="G16" s="77"/>
      <c r="H16" s="77"/>
      <c r="I16" s="77"/>
      <c r="J16" s="77"/>
      <c r="K16" s="77"/>
      <c r="L16" s="77"/>
    </row>
    <row r="17" spans="2:13" ht="21.75" customHeight="1" x14ac:dyDescent="0.2">
      <c r="B17" s="162" t="s">
        <v>81</v>
      </c>
      <c r="C17" s="162"/>
      <c r="D17" s="162"/>
      <c r="E17" s="162"/>
      <c r="F17" s="162"/>
      <c r="G17" s="162"/>
      <c r="H17" s="162"/>
      <c r="I17" s="162"/>
      <c r="J17" s="162"/>
      <c r="K17" s="162"/>
      <c r="L17" s="162"/>
      <c r="M17" s="163"/>
    </row>
    <row r="18" spans="2:13" ht="12" x14ac:dyDescent="0.2">
      <c r="B18" s="77"/>
      <c r="C18" s="77"/>
      <c r="D18" s="77"/>
      <c r="E18" s="77"/>
      <c r="F18" s="77"/>
      <c r="G18" s="77"/>
      <c r="H18" s="77"/>
      <c r="I18" s="77"/>
      <c r="J18" s="77"/>
      <c r="K18" s="77"/>
      <c r="L18" s="77"/>
    </row>
    <row r="19" spans="2:13" ht="12" x14ac:dyDescent="0.2">
      <c r="B19" s="164" t="s">
        <v>82</v>
      </c>
      <c r="C19" s="164"/>
      <c r="D19" s="164"/>
      <c r="E19" s="164"/>
      <c r="F19" s="164"/>
      <c r="G19" s="164"/>
      <c r="H19" s="164"/>
      <c r="I19" s="164"/>
      <c r="J19" s="164"/>
      <c r="K19" s="164"/>
      <c r="L19" s="164"/>
    </row>
    <row r="20" spans="2:13" ht="12" x14ac:dyDescent="0.2">
      <c r="B20" s="164" t="s">
        <v>103</v>
      </c>
      <c r="C20" s="164"/>
      <c r="D20" s="164"/>
      <c r="E20" s="164"/>
      <c r="F20" s="164"/>
      <c r="G20" s="164"/>
      <c r="H20" s="164"/>
      <c r="I20" s="164"/>
      <c r="J20" s="164"/>
      <c r="K20" s="164"/>
      <c r="L20" s="164"/>
    </row>
    <row r="21" spans="2:13" ht="12" x14ac:dyDescent="0.2">
      <c r="B21" s="164" t="s">
        <v>83</v>
      </c>
      <c r="C21" s="164"/>
      <c r="D21" s="164"/>
      <c r="E21" s="164"/>
      <c r="F21" s="164"/>
      <c r="G21" s="164"/>
      <c r="H21" s="164"/>
      <c r="I21" s="164"/>
      <c r="J21" s="164"/>
      <c r="K21" s="164"/>
      <c r="L21" s="164"/>
    </row>
    <row r="22" spans="2:13" ht="12" x14ac:dyDescent="0.2">
      <c r="B22" s="77"/>
      <c r="C22" s="83"/>
      <c r="D22" s="77"/>
      <c r="E22" s="77"/>
      <c r="F22" s="77"/>
      <c r="G22" s="77"/>
      <c r="H22" s="77"/>
      <c r="I22" s="77"/>
      <c r="J22" s="77"/>
      <c r="K22" s="77"/>
      <c r="L22" s="77"/>
    </row>
    <row r="23" spans="2:13" ht="12" x14ac:dyDescent="0.2">
      <c r="B23" s="165" t="s">
        <v>112</v>
      </c>
      <c r="C23" s="165"/>
      <c r="D23" s="165"/>
      <c r="E23" s="165"/>
      <c r="F23" s="165"/>
      <c r="G23" s="165"/>
      <c r="H23" s="165"/>
      <c r="I23" s="165"/>
      <c r="J23" s="165"/>
      <c r="K23" s="165"/>
      <c r="L23" s="165"/>
      <c r="M23" s="80"/>
    </row>
  </sheetData>
  <mergeCells count="11">
    <mergeCell ref="B15:M15"/>
    <mergeCell ref="B19:L19"/>
    <mergeCell ref="B20:L20"/>
    <mergeCell ref="B21:L21"/>
    <mergeCell ref="B23:L23"/>
    <mergeCell ref="B17:M17"/>
    <mergeCell ref="B8:D8"/>
    <mergeCell ref="B7:M7"/>
    <mergeCell ref="B9:M9"/>
    <mergeCell ref="B11:M11"/>
    <mergeCell ref="B13:M13"/>
  </mergeCells>
  <hyperlinks>
    <hyperlink ref="M2" location="Index!A1" display="Back to index" xr:uid="{00000000-0004-0000-0C00-000000000000}"/>
  </hyperlinks>
  <pageMargins left="0.7" right="0.7" top="0.75" bottom="0.75" header="0.3" footer="0.3"/>
  <pageSetup paperSize="9" scale="68"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39"/>
  <sheetViews>
    <sheetView showGridLines="0" showRowColHeaders="0" zoomScaleNormal="100" workbookViewId="0"/>
  </sheetViews>
  <sheetFormatPr defaultColWidth="9.42578125" defaultRowHeight="12.75" x14ac:dyDescent="0.2"/>
  <cols>
    <col min="1" max="1" width="1.5703125" customWidth="1"/>
    <col min="2" max="2" width="41" customWidth="1"/>
    <col min="3" max="3" width="78.5703125" customWidth="1"/>
    <col min="4" max="6" width="1.42578125" customWidth="1"/>
    <col min="7" max="7" width="1.5703125" customWidth="1"/>
    <col min="10" max="10" width="10.42578125" customWidth="1"/>
  </cols>
  <sheetData>
    <row r="1" spans="1:16" s="3" customFormat="1" ht="27.75" customHeight="1" x14ac:dyDescent="0.5">
      <c r="A1" s="118"/>
      <c r="B1" s="119" t="s">
        <v>151</v>
      </c>
      <c r="C1" s="120"/>
      <c r="D1" s="120"/>
      <c r="E1" s="120"/>
      <c r="F1" s="120"/>
      <c r="G1" s="120"/>
      <c r="H1" s="120"/>
      <c r="I1" s="120"/>
      <c r="J1" s="120"/>
      <c r="K1" s="120"/>
      <c r="L1" s="120"/>
      <c r="M1" s="120"/>
      <c r="N1" s="120"/>
      <c r="O1" s="120"/>
      <c r="P1" s="120"/>
    </row>
    <row r="2" spans="1:16" s="3" customFormat="1" ht="22.5" customHeight="1" x14ac:dyDescent="0.5">
      <c r="A2" s="121"/>
      <c r="B2" s="122" t="s">
        <v>1</v>
      </c>
      <c r="C2" s="123"/>
      <c r="D2" s="123"/>
      <c r="E2" s="123"/>
      <c r="F2" s="123"/>
      <c r="G2" s="123"/>
      <c r="H2" s="123"/>
      <c r="I2" s="123"/>
      <c r="J2" s="123"/>
      <c r="K2" s="123"/>
      <c r="L2" s="123"/>
      <c r="M2" s="123"/>
      <c r="N2" s="123"/>
      <c r="O2" s="123"/>
      <c r="P2" s="123"/>
    </row>
    <row r="3" spans="1:16" ht="20.100000000000001" customHeight="1" x14ac:dyDescent="0.2">
      <c r="B3" s="50"/>
      <c r="C3" s="57" t="s">
        <v>79</v>
      </c>
      <c r="D3" s="14"/>
      <c r="E3" s="14"/>
      <c r="F3" s="14"/>
      <c r="G3" s="14"/>
      <c r="H3" s="14"/>
      <c r="I3" s="14"/>
    </row>
    <row r="4" spans="1:16" ht="15" customHeight="1" x14ac:dyDescent="0.2">
      <c r="B4" s="33" t="s">
        <v>24</v>
      </c>
      <c r="D4" s="15"/>
      <c r="E4" s="15"/>
      <c r="F4" s="16"/>
      <c r="H4" s="17"/>
      <c r="I4" s="18"/>
    </row>
    <row r="5" spans="1:16" ht="15" customHeight="1" x14ac:dyDescent="0.2">
      <c r="B5" s="33" t="s">
        <v>10</v>
      </c>
      <c r="D5" s="15"/>
      <c r="E5" s="15"/>
      <c r="F5" s="16"/>
      <c r="G5" s="16"/>
      <c r="I5" s="18"/>
    </row>
    <row r="6" spans="1:16" ht="15" customHeight="1" x14ac:dyDescent="0.2">
      <c r="B6" s="33" t="s">
        <v>11</v>
      </c>
      <c r="D6" s="15"/>
      <c r="E6" s="15"/>
      <c r="F6" s="16"/>
      <c r="G6" s="16"/>
      <c r="I6" s="18"/>
    </row>
    <row r="7" spans="1:16" ht="15" customHeight="1" x14ac:dyDescent="0.2">
      <c r="B7" s="33" t="s">
        <v>12</v>
      </c>
      <c r="G7" s="17"/>
      <c r="H7" s="17"/>
      <c r="I7" s="18"/>
    </row>
    <row r="8" spans="1:16" ht="20.100000000000001" customHeight="1" thickBot="1" x14ac:dyDescent="0.25">
      <c r="B8" s="39"/>
      <c r="C8" s="19"/>
      <c r="D8" s="15"/>
      <c r="E8" s="15"/>
      <c r="G8" s="17"/>
      <c r="H8" s="17"/>
      <c r="I8" s="18"/>
    </row>
    <row r="9" spans="1:16" ht="24" customHeight="1" x14ac:dyDescent="0.2">
      <c r="B9" s="150" t="s">
        <v>24</v>
      </c>
      <c r="C9" s="151"/>
    </row>
    <row r="10" spans="1:16" ht="20.25" customHeight="1" x14ac:dyDescent="0.2">
      <c r="B10" s="152" t="s">
        <v>148</v>
      </c>
      <c r="C10" s="153"/>
    </row>
    <row r="11" spans="1:16" ht="93" customHeight="1" x14ac:dyDescent="0.2">
      <c r="B11" s="152" t="s">
        <v>152</v>
      </c>
      <c r="C11" s="152"/>
    </row>
    <row r="12" spans="1:16" ht="30" customHeight="1" x14ac:dyDescent="0.2">
      <c r="B12" s="152" t="s">
        <v>149</v>
      </c>
      <c r="C12" s="152"/>
    </row>
    <row r="13" spans="1:16" ht="51.75" customHeight="1" x14ac:dyDescent="0.2">
      <c r="B13" s="152" t="s">
        <v>150</v>
      </c>
      <c r="C13" s="152"/>
    </row>
    <row r="14" spans="1:16" s="1" customFormat="1" ht="24" customHeight="1" thickBot="1" x14ac:dyDescent="0.25">
      <c r="B14" s="45"/>
      <c r="C14" s="30" t="s">
        <v>13</v>
      </c>
      <c r="D14" s="20"/>
      <c r="E14" s="20"/>
      <c r="F14" s="20"/>
    </row>
    <row r="15" spans="1:16" s="21" customFormat="1" ht="24" customHeight="1" x14ac:dyDescent="0.2">
      <c r="B15" s="46" t="s">
        <v>14</v>
      </c>
      <c r="C15" s="47"/>
    </row>
    <row r="16" spans="1:16" s="23" customFormat="1" ht="65.25" customHeight="1" x14ac:dyDescent="0.2">
      <c r="B16" s="153" t="s">
        <v>125</v>
      </c>
      <c r="C16" s="153"/>
      <c r="D16" s="22"/>
      <c r="E16" s="22"/>
      <c r="F16" s="22"/>
    </row>
    <row r="17" spans="1:10" s="1" customFormat="1" ht="24" customHeight="1" thickBot="1" x14ac:dyDescent="0.25">
      <c r="B17" s="45"/>
      <c r="C17" s="30" t="s">
        <v>13</v>
      </c>
      <c r="D17" s="20"/>
      <c r="E17" s="20"/>
      <c r="F17" s="20"/>
    </row>
    <row r="18" spans="1:10" ht="24" customHeight="1" x14ac:dyDescent="0.2">
      <c r="B18" s="48" t="s">
        <v>76</v>
      </c>
      <c r="C18" s="39"/>
    </row>
    <row r="19" spans="1:10" s="27" customFormat="1" x14ac:dyDescent="0.2">
      <c r="B19" s="49" t="s">
        <v>15</v>
      </c>
      <c r="C19" s="72" t="s">
        <v>104</v>
      </c>
      <c r="D19" s="24"/>
      <c r="E19" s="25"/>
      <c r="F19" s="26"/>
      <c r="G19" s="24"/>
      <c r="H19" s="25"/>
      <c r="I19" s="25"/>
      <c r="J19" s="25"/>
    </row>
    <row r="20" spans="1:10" x14ac:dyDescent="0.2">
      <c r="B20" s="34"/>
      <c r="C20" s="73"/>
    </row>
    <row r="21" spans="1:10" s="27" customFormat="1" x14ac:dyDescent="0.2">
      <c r="B21" s="35" t="s">
        <v>16</v>
      </c>
      <c r="C21" s="74" t="s">
        <v>106</v>
      </c>
      <c r="F21" s="28"/>
    </row>
    <row r="22" spans="1:10" x14ac:dyDescent="0.2">
      <c r="B22" s="34"/>
      <c r="C22" s="73"/>
    </row>
    <row r="23" spans="1:10" x14ac:dyDescent="0.2">
      <c r="B23" s="49" t="s">
        <v>17</v>
      </c>
      <c r="C23" s="75" t="s">
        <v>109</v>
      </c>
      <c r="D23" s="39"/>
      <c r="E23" s="39"/>
    </row>
    <row r="24" spans="1:10" x14ac:dyDescent="0.2">
      <c r="B24" s="39"/>
      <c r="C24" s="73"/>
      <c r="D24" s="39"/>
      <c r="E24" s="39"/>
    </row>
    <row r="25" spans="1:10" x14ac:dyDescent="0.2">
      <c r="B25" s="49" t="s">
        <v>18</v>
      </c>
      <c r="C25" s="74" t="s">
        <v>110</v>
      </c>
      <c r="D25" s="39"/>
      <c r="E25" s="39"/>
    </row>
    <row r="26" spans="1:10" ht="24" customHeight="1" thickBot="1" x14ac:dyDescent="0.25">
      <c r="A26" s="23"/>
      <c r="B26" s="51"/>
      <c r="C26" s="30" t="s">
        <v>13</v>
      </c>
      <c r="D26" s="39"/>
      <c r="E26" s="39"/>
    </row>
    <row r="27" spans="1:10" ht="24" customHeight="1" x14ac:dyDescent="0.2">
      <c r="A27" s="23"/>
      <c r="B27" s="52" t="s">
        <v>19</v>
      </c>
      <c r="C27" s="39"/>
      <c r="D27" s="39"/>
      <c r="E27" s="39"/>
    </row>
    <row r="28" spans="1:10" ht="15.75" customHeight="1" x14ac:dyDescent="0.2">
      <c r="A28" s="23"/>
      <c r="B28" s="153" t="s">
        <v>90</v>
      </c>
      <c r="C28" s="154"/>
      <c r="D28" s="39"/>
      <c r="E28" s="39"/>
    </row>
    <row r="29" spans="1:10" ht="17.25" customHeight="1" x14ac:dyDescent="0.2">
      <c r="B29" s="53"/>
      <c r="C29" s="74" t="s">
        <v>111</v>
      </c>
      <c r="D29" s="39"/>
      <c r="E29" s="39"/>
    </row>
    <row r="30" spans="1:10" ht="17.25" customHeight="1" x14ac:dyDescent="0.2">
      <c r="B30" s="39"/>
      <c r="C30" s="54"/>
      <c r="D30" s="39"/>
      <c r="E30" s="39"/>
    </row>
    <row r="31" spans="1:10" ht="29.25" customHeight="1" x14ac:dyDescent="0.2">
      <c r="B31" s="153" t="s">
        <v>0</v>
      </c>
      <c r="C31" s="155"/>
      <c r="D31" s="39"/>
      <c r="E31" s="39"/>
    </row>
    <row r="32" spans="1:10" ht="15.75" customHeight="1" x14ac:dyDescent="0.2">
      <c r="B32" s="55"/>
      <c r="C32" s="76" t="s">
        <v>105</v>
      </c>
      <c r="D32" s="39"/>
      <c r="E32" s="39"/>
    </row>
    <row r="33" spans="1:5" s="23" customFormat="1" ht="24" customHeight="1" thickBot="1" x14ac:dyDescent="0.25">
      <c r="A33"/>
      <c r="B33" s="45"/>
      <c r="C33" s="30" t="s">
        <v>13</v>
      </c>
      <c r="D33" s="56"/>
      <c r="E33" s="56"/>
    </row>
    <row r="34" spans="1:5" s="23" customFormat="1" ht="21" customHeight="1" x14ac:dyDescent="0.2">
      <c r="A34"/>
      <c r="B34" s="39"/>
      <c r="C34" s="39"/>
      <c r="D34" s="56"/>
      <c r="E34" s="56"/>
    </row>
    <row r="35" spans="1:5" s="23" customFormat="1" ht="15.75" customHeight="1" x14ac:dyDescent="0.2">
      <c r="A35"/>
      <c r="B35" s="39"/>
      <c r="C35" s="39"/>
      <c r="D35" s="56"/>
      <c r="E35" s="56"/>
    </row>
    <row r="37" spans="1:5" x14ac:dyDescent="0.2">
      <c r="B37" s="148"/>
      <c r="C37" s="149"/>
    </row>
    <row r="38" spans="1:5" x14ac:dyDescent="0.2">
      <c r="B38" s="27"/>
      <c r="C38" s="29"/>
    </row>
    <row r="39" spans="1:5" x14ac:dyDescent="0.2">
      <c r="B39" s="148"/>
      <c r="C39" s="149"/>
    </row>
  </sheetData>
  <mergeCells count="10">
    <mergeCell ref="B37:C37"/>
    <mergeCell ref="B39:C39"/>
    <mergeCell ref="B9:C9"/>
    <mergeCell ref="B10:C10"/>
    <mergeCell ref="B28:C28"/>
    <mergeCell ref="B31:C31"/>
    <mergeCell ref="B16:C16"/>
    <mergeCell ref="B11:C11"/>
    <mergeCell ref="B13:C13"/>
    <mergeCell ref="B12:C12"/>
  </mergeCells>
  <phoneticPr fontId="5" type="noConversion"/>
  <hyperlinks>
    <hyperlink ref="B4:E4" location="Overview!A11" display="Overview" xr:uid="{00000000-0004-0000-0100-000000000000}"/>
    <hyperlink ref="B4" location="Overview!B12" display="INTRODUCTION" xr:uid="{00000000-0004-0000-0100-000001000000}"/>
    <hyperlink ref="B5" location="Overview!B18" display="ATTRIBUTING THE SOURCE OF DATA " xr:uid="{00000000-0004-0000-0100-000002000000}"/>
    <hyperlink ref="B6" location="Overview!B21" display="FOR MORE INFORMATION" xr:uid="{00000000-0004-0000-0100-000003000000}"/>
    <hyperlink ref="C14" location="Overview!A1" display="&lt;&lt; BACK TO TOP OF PAGE&gt;&gt;" xr:uid="{00000000-0004-0000-0100-000004000000}"/>
    <hyperlink ref="C17" location="Overview!A1" display="&lt;&lt; BACK TO TOP OF PAGE&gt;&gt;" xr:uid="{00000000-0004-0000-0100-000005000000}"/>
    <hyperlink ref="C33" location="Overview!A1" display="&lt;&lt; BACK TO TOP OF PAGE&gt;&gt;" xr:uid="{00000000-0004-0000-0100-000006000000}"/>
    <hyperlink ref="C26" location="Overview!A1" display="&lt;&lt; BACK TO TOP OF PAGE&gt;&gt;" xr:uid="{00000000-0004-0000-0100-000007000000}"/>
    <hyperlink ref="B7" location="Overview!B30" display="CONTACT DETAILS " xr:uid="{00000000-0004-0000-0100-000008000000}"/>
    <hyperlink ref="C25" r:id="rId1" xr:uid="{00000000-0004-0000-0100-000009000000}"/>
    <hyperlink ref="C32" r:id="rId2" xr:uid="{00000000-0004-0000-0100-00000A000000}"/>
    <hyperlink ref="C21" r:id="rId3" xr:uid="{00000000-0004-0000-0100-00000B000000}"/>
    <hyperlink ref="C19" r:id="rId4" xr:uid="{00000000-0004-0000-0100-00000C000000}"/>
    <hyperlink ref="C3" location="Index!A1" display="Back to index" xr:uid="{00000000-0004-0000-0100-00000D000000}"/>
    <hyperlink ref="C23" r:id="rId5" xr:uid="{00000000-0004-0000-0100-00000E000000}"/>
    <hyperlink ref="C29" r:id="rId6" xr:uid="{FEAF2375-7C31-4531-A59E-E957852951A0}"/>
  </hyperlinks>
  <pageMargins left="0.75" right="0.49" top="0.37" bottom="0.44" header="0.25" footer="0.31"/>
  <pageSetup paperSize="9" scale="61" orientation="portrait"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32872A"/>
    <pageSetUpPr autoPageBreaks="0"/>
  </sheetPr>
  <dimension ref="A1:CE90"/>
  <sheetViews>
    <sheetView showGridLines="0" showRowColHeaders="0" zoomScaleNormal="100" zoomScaleSheetLayoutView="100" workbookViewId="0"/>
  </sheetViews>
  <sheetFormatPr defaultColWidth="9.42578125" defaultRowHeight="11.25" x14ac:dyDescent="0.2"/>
  <cols>
    <col min="1" max="1" width="3.5703125" style="2" customWidth="1"/>
    <col min="2" max="2" width="45.5703125" style="2" customWidth="1"/>
    <col min="3" max="3" width="18.42578125" style="2" customWidth="1"/>
    <col min="4" max="4" width="15.42578125" style="2" customWidth="1"/>
    <col min="5" max="5" width="13.5703125" style="2" customWidth="1"/>
    <col min="6" max="6" width="14.5703125" style="2" customWidth="1"/>
    <col min="7" max="7" width="15.42578125" style="2" customWidth="1"/>
    <col min="8" max="8" width="15.5703125" style="2" customWidth="1"/>
    <col min="9" max="9" width="14.42578125" style="2" customWidth="1"/>
    <col min="10" max="10" width="15.42578125" style="2" customWidth="1"/>
    <col min="11" max="11" width="13.5703125" style="2" customWidth="1"/>
    <col min="12" max="13" width="14.42578125" style="2" customWidth="1"/>
    <col min="14" max="14" width="12.42578125" style="2" customWidth="1"/>
    <col min="15" max="15" width="14.5703125" style="2" customWidth="1"/>
    <col min="16" max="16" width="12.5703125" style="2" customWidth="1"/>
    <col min="17" max="17" width="13.42578125" style="3" customWidth="1"/>
    <col min="18" max="18" width="12" style="3" customWidth="1"/>
    <col min="19" max="19" width="13.5703125" style="3" customWidth="1"/>
    <col min="20" max="20" width="13.42578125" style="3" customWidth="1"/>
    <col min="21" max="21" width="13.5703125" style="3" customWidth="1"/>
    <col min="22" max="22" width="11.5703125" style="2" customWidth="1"/>
    <col min="23" max="23" width="12.5703125" style="2" customWidth="1"/>
    <col min="24" max="24" width="14.5703125" style="2" customWidth="1"/>
    <col min="25" max="25" width="13.5703125" style="2" customWidth="1"/>
    <col min="26" max="26" width="13.42578125" style="2" customWidth="1"/>
    <col min="27" max="27" width="13" style="2" customWidth="1"/>
    <col min="28" max="28" width="13.5703125" style="2" customWidth="1"/>
    <col min="29" max="29" width="9.5703125" style="2" customWidth="1"/>
    <col min="30" max="16384" width="9.42578125" style="2"/>
  </cols>
  <sheetData>
    <row r="1" spans="1:83" s="3" customFormat="1" ht="27.75" customHeight="1" x14ac:dyDescent="0.5">
      <c r="A1" s="118"/>
      <c r="B1" s="119" t="s">
        <v>151</v>
      </c>
      <c r="C1" s="119"/>
      <c r="D1" s="120"/>
      <c r="E1" s="120"/>
      <c r="F1" s="120"/>
      <c r="G1" s="120"/>
      <c r="H1" s="120"/>
      <c r="I1" s="120"/>
      <c r="J1" s="120"/>
      <c r="K1" s="120"/>
      <c r="L1" s="120"/>
      <c r="M1" s="125"/>
      <c r="N1" s="125"/>
      <c r="O1" s="125"/>
      <c r="P1" s="125"/>
      <c r="R1" s="114"/>
    </row>
    <row r="2" spans="1:83" s="3" customFormat="1" ht="22.5" customHeight="1" x14ac:dyDescent="0.5">
      <c r="A2" s="121"/>
      <c r="B2" s="122" t="s">
        <v>114</v>
      </c>
      <c r="C2" s="122"/>
      <c r="D2" s="123"/>
      <c r="E2" s="123"/>
      <c r="F2" s="123"/>
      <c r="G2" s="123"/>
      <c r="H2" s="123"/>
      <c r="I2" s="123"/>
      <c r="J2" s="123"/>
      <c r="K2" s="123"/>
      <c r="L2" s="123"/>
      <c r="M2" s="124"/>
      <c r="N2" s="124"/>
      <c r="O2" s="124"/>
      <c r="P2" s="124"/>
      <c r="R2" s="114"/>
    </row>
    <row r="3" spans="1:83" ht="12" x14ac:dyDescent="0.2">
      <c r="A3" s="58"/>
      <c r="B3" s="58"/>
      <c r="C3" s="58"/>
      <c r="D3" s="39"/>
      <c r="E3" s="58"/>
      <c r="F3" s="39"/>
      <c r="G3" s="58"/>
      <c r="H3" s="58"/>
      <c r="I3" s="58"/>
      <c r="J3" s="39"/>
      <c r="K3" s="58"/>
      <c r="L3" s="39"/>
      <c r="M3" s="39"/>
      <c r="N3" s="39"/>
      <c r="O3" s="39" t="s">
        <v>20</v>
      </c>
      <c r="P3" s="115"/>
      <c r="Q3" s="39"/>
      <c r="R3" s="39"/>
      <c r="S3" s="39"/>
      <c r="T3" s="39"/>
      <c r="U3" s="39"/>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row>
    <row r="4" spans="1:83" ht="12" x14ac:dyDescent="0.2">
      <c r="A4" s="58"/>
      <c r="B4" s="89" t="s">
        <v>132</v>
      </c>
      <c r="C4" s="8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1:83" ht="12" x14ac:dyDescent="0.2">
      <c r="A5" s="58"/>
      <c r="B5" s="67"/>
      <c r="C5" s="67"/>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1:83" ht="12.75" customHeight="1" x14ac:dyDescent="0.2">
      <c r="A6" s="58"/>
      <c r="B6" s="100" t="s">
        <v>25</v>
      </c>
      <c r="C6" s="157" t="s">
        <v>143</v>
      </c>
      <c r="D6" s="157"/>
      <c r="E6" s="157"/>
      <c r="F6" s="156" t="s">
        <v>145</v>
      </c>
      <c r="G6" s="157"/>
      <c r="H6" s="157"/>
      <c r="I6" s="158"/>
      <c r="J6" s="157" t="s">
        <v>144</v>
      </c>
      <c r="K6" s="157"/>
      <c r="L6" s="157"/>
      <c r="M6" s="157"/>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49.5" customHeight="1" x14ac:dyDescent="0.2">
      <c r="A7" s="58"/>
      <c r="B7" s="101"/>
      <c r="C7" s="50">
        <v>2017</v>
      </c>
      <c r="D7" s="50">
        <v>2018</v>
      </c>
      <c r="E7" s="50">
        <v>2019</v>
      </c>
      <c r="F7" s="108">
        <v>2017</v>
      </c>
      <c r="G7" s="50">
        <v>2018</v>
      </c>
      <c r="H7" s="50">
        <v>2019</v>
      </c>
      <c r="I7" s="159" t="s">
        <v>147</v>
      </c>
      <c r="J7" s="50">
        <v>2017</v>
      </c>
      <c r="K7" s="50">
        <v>2018</v>
      </c>
      <c r="L7" s="50">
        <v>2019</v>
      </c>
      <c r="M7" s="159" t="s">
        <v>147</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1:83" ht="12" x14ac:dyDescent="0.2">
      <c r="A8" s="58"/>
      <c r="B8" s="102"/>
      <c r="C8" s="95" t="s">
        <v>142</v>
      </c>
      <c r="D8" s="95" t="s">
        <v>142</v>
      </c>
      <c r="E8" s="95" t="s">
        <v>142</v>
      </c>
      <c r="F8" s="88" t="s">
        <v>23</v>
      </c>
      <c r="G8" s="64" t="s">
        <v>23</v>
      </c>
      <c r="H8" s="64" t="s">
        <v>23</v>
      </c>
      <c r="I8" s="160"/>
      <c r="J8" s="64" t="s">
        <v>23</v>
      </c>
      <c r="K8" s="64" t="s">
        <v>23</v>
      </c>
      <c r="L8" s="64" t="s">
        <v>23</v>
      </c>
      <c r="M8" s="160"/>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1:83" ht="12" x14ac:dyDescent="0.2">
      <c r="A9" s="58"/>
      <c r="B9" s="13" t="s">
        <v>26</v>
      </c>
      <c r="C9" s="132">
        <v>2.21</v>
      </c>
      <c r="D9" s="132">
        <v>1.7410000000000001</v>
      </c>
      <c r="E9" s="98">
        <v>2.206</v>
      </c>
      <c r="F9" s="109">
        <v>49</v>
      </c>
      <c r="G9" s="92">
        <v>53.8</v>
      </c>
      <c r="H9" s="92">
        <v>63.7</v>
      </c>
      <c r="I9" s="126">
        <f>H9-G9</f>
        <v>9.9000000000000057</v>
      </c>
      <c r="J9" s="103">
        <v>50.1</v>
      </c>
      <c r="K9" s="92">
        <v>54.8</v>
      </c>
      <c r="L9" s="92">
        <v>64.900000000000006</v>
      </c>
      <c r="M9" s="129">
        <f>L9-K9</f>
        <v>10.100000000000009</v>
      </c>
      <c r="N9" s="50"/>
      <c r="O9" s="50"/>
      <c r="P9" s="50"/>
      <c r="Q9" s="50"/>
      <c r="R9" s="50"/>
      <c r="S9" s="50"/>
      <c r="T9" s="50"/>
      <c r="U9" s="50"/>
      <c r="V9" s="50"/>
      <c r="W9" s="50"/>
      <c r="X9" s="50"/>
      <c r="Y9" s="50"/>
      <c r="Z9" s="50"/>
      <c r="AA9" s="50"/>
      <c r="AB9" s="50"/>
      <c r="AC9" s="50"/>
      <c r="AD9" s="50"/>
      <c r="AE9" s="50"/>
      <c r="AF9" s="50"/>
      <c r="AG9" s="50"/>
      <c r="AH9" s="50"/>
      <c r="AI9" s="50"/>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row>
    <row r="10" spans="1:83" ht="12" x14ac:dyDescent="0.2">
      <c r="A10" s="58"/>
      <c r="B10" s="59" t="s">
        <v>86</v>
      </c>
      <c r="C10" s="133">
        <v>0.85399999999999998</v>
      </c>
      <c r="D10" s="133">
        <v>0.68300000000000005</v>
      </c>
      <c r="E10" s="99">
        <v>0.70899999999999996</v>
      </c>
      <c r="F10" s="110">
        <v>42.6</v>
      </c>
      <c r="G10" s="94">
        <v>47.4</v>
      </c>
      <c r="H10" s="94">
        <v>49.7</v>
      </c>
      <c r="I10" s="127">
        <f t="shared" ref="I10:I67" si="0">H10-G10</f>
        <v>2.3000000000000043</v>
      </c>
      <c r="J10" s="105">
        <v>43.2</v>
      </c>
      <c r="K10" s="93">
        <v>48</v>
      </c>
      <c r="L10" s="93">
        <v>50.3</v>
      </c>
      <c r="M10" s="130">
        <f t="shared" ref="M10:M67" si="1">L10-K10</f>
        <v>2.2999999999999972</v>
      </c>
      <c r="N10" s="39"/>
      <c r="O10" s="39"/>
      <c r="P10" s="91"/>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row>
    <row r="11" spans="1:83" ht="12" x14ac:dyDescent="0.2">
      <c r="A11" s="58"/>
      <c r="B11" s="59" t="s">
        <v>75</v>
      </c>
      <c r="C11" s="133">
        <v>0.28399999999999997</v>
      </c>
      <c r="D11" s="133">
        <v>0.17</v>
      </c>
      <c r="E11" s="99">
        <v>0.16</v>
      </c>
      <c r="F11" s="110">
        <v>46.5</v>
      </c>
      <c r="G11" s="94">
        <v>53.5</v>
      </c>
      <c r="H11" s="94">
        <v>60.6</v>
      </c>
      <c r="I11" s="127">
        <f t="shared" si="0"/>
        <v>7.1000000000000014</v>
      </c>
      <c r="J11" s="104">
        <v>52.4</v>
      </c>
      <c r="K11" s="94">
        <v>60.4</v>
      </c>
      <c r="L11" s="94">
        <v>67.099999999999994</v>
      </c>
      <c r="M11" s="130">
        <f t="shared" si="1"/>
        <v>6.6999999999999957</v>
      </c>
      <c r="N11" s="39"/>
      <c r="O11" s="39"/>
      <c r="P11" s="107"/>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row>
    <row r="12" spans="1:83" ht="12" x14ac:dyDescent="0.2">
      <c r="A12" s="58"/>
      <c r="B12" s="59" t="s">
        <v>33</v>
      </c>
      <c r="C12" s="133">
        <v>0.38500000000000001</v>
      </c>
      <c r="D12" s="133">
        <v>0.45300000000000001</v>
      </c>
      <c r="E12" s="99">
        <v>0.35899999999999999</v>
      </c>
      <c r="F12" s="110">
        <v>56.4</v>
      </c>
      <c r="G12" s="94">
        <v>54.1</v>
      </c>
      <c r="H12" s="94">
        <v>59.1</v>
      </c>
      <c r="I12" s="127">
        <f t="shared" si="0"/>
        <v>5</v>
      </c>
      <c r="J12" s="104">
        <v>57.9</v>
      </c>
      <c r="K12" s="94">
        <v>55</v>
      </c>
      <c r="L12" s="94">
        <v>60.1</v>
      </c>
      <c r="M12" s="130">
        <f t="shared" si="1"/>
        <v>5.1000000000000014</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pans="1:83" ht="12" x14ac:dyDescent="0.2">
      <c r="A13" s="58"/>
      <c r="B13" s="59" t="s">
        <v>34</v>
      </c>
      <c r="C13" s="133">
        <v>0.68700000000000006</v>
      </c>
      <c r="D13" s="133">
        <v>0.435</v>
      </c>
      <c r="E13" s="99">
        <v>0.97799999999999998</v>
      </c>
      <c r="F13" s="110">
        <v>53.9</v>
      </c>
      <c r="G13" s="94">
        <v>63.7</v>
      </c>
      <c r="H13" s="94">
        <v>76.099999999999994</v>
      </c>
      <c r="I13" s="127">
        <f t="shared" si="0"/>
        <v>12.399999999999991</v>
      </c>
      <c r="J13" s="104">
        <v>54.8</v>
      </c>
      <c r="K13" s="94">
        <v>64.400000000000006</v>
      </c>
      <c r="L13" s="94">
        <v>76.900000000000006</v>
      </c>
      <c r="M13" s="130">
        <f t="shared" si="1"/>
        <v>12.5</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pans="1:83" ht="12" x14ac:dyDescent="0.2">
      <c r="A14" s="58"/>
      <c r="B14" s="13" t="s">
        <v>21</v>
      </c>
      <c r="C14" s="132">
        <v>0.45300000000000001</v>
      </c>
      <c r="D14" s="132">
        <v>0.52700000000000002</v>
      </c>
      <c r="E14" s="98">
        <v>0.54</v>
      </c>
      <c r="F14" s="109">
        <v>57</v>
      </c>
      <c r="G14" s="92">
        <v>58.3</v>
      </c>
      <c r="H14" s="92">
        <v>48.3</v>
      </c>
      <c r="I14" s="126">
        <f t="shared" si="0"/>
        <v>-10</v>
      </c>
      <c r="J14" s="103">
        <v>60.2</v>
      </c>
      <c r="K14" s="92">
        <v>60.5</v>
      </c>
      <c r="L14" s="92">
        <v>50</v>
      </c>
      <c r="M14" s="129">
        <f t="shared" si="1"/>
        <v>-10.5</v>
      </c>
      <c r="N14" s="50"/>
      <c r="O14" s="50"/>
      <c r="P14" s="50"/>
      <c r="Q14" s="50"/>
      <c r="R14" s="50"/>
      <c r="S14" s="50"/>
      <c r="T14" s="50"/>
      <c r="U14" s="50"/>
      <c r="V14" s="50"/>
      <c r="W14" s="50"/>
      <c r="X14" s="50"/>
      <c r="Y14" s="50"/>
      <c r="Z14" s="50"/>
      <c r="AA14" s="50"/>
      <c r="AB14" s="50"/>
      <c r="AC14" s="50"/>
      <c r="AD14" s="50"/>
      <c r="AE14" s="50"/>
      <c r="AF14" s="50"/>
      <c r="AG14" s="50"/>
      <c r="AH14" s="50"/>
      <c r="AI14" s="50"/>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pans="1:83" ht="12" x14ac:dyDescent="0.2">
      <c r="A15" s="58"/>
      <c r="B15" s="59" t="s">
        <v>35</v>
      </c>
      <c r="C15" s="133">
        <v>2E-3</v>
      </c>
      <c r="D15" s="133">
        <v>3.0000000000000001E-3</v>
      </c>
      <c r="E15" s="99">
        <v>8.0000000000000002E-3</v>
      </c>
      <c r="F15" s="110">
        <v>0</v>
      </c>
      <c r="G15" s="94">
        <v>33.299999999999997</v>
      </c>
      <c r="H15" s="94">
        <v>25</v>
      </c>
      <c r="I15" s="127">
        <f>H15-G15</f>
        <v>-8.2999999999999972</v>
      </c>
      <c r="J15" s="104">
        <v>0</v>
      </c>
      <c r="K15" s="94">
        <v>34.299999999999997</v>
      </c>
      <c r="L15" s="94">
        <v>25.7</v>
      </c>
      <c r="M15" s="130">
        <f>L15-K15</f>
        <v>-8.5999999999999979</v>
      </c>
      <c r="N15" s="39"/>
      <c r="O15" s="39"/>
      <c r="P15" s="39"/>
      <c r="Q15" s="91"/>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pans="1:83" ht="12" x14ac:dyDescent="0.2">
      <c r="A16" s="58"/>
      <c r="B16" s="59" t="s">
        <v>36</v>
      </c>
      <c r="C16" s="133">
        <v>7.2999999999999995E-2</v>
      </c>
      <c r="D16" s="133">
        <v>3.6999999999999998E-2</v>
      </c>
      <c r="E16" s="99">
        <v>4.1000000000000002E-2</v>
      </c>
      <c r="F16" s="110">
        <v>67.099999999999994</v>
      </c>
      <c r="G16" s="94">
        <v>40.5</v>
      </c>
      <c r="H16" s="94">
        <v>34.1</v>
      </c>
      <c r="I16" s="127">
        <f>H16-G16</f>
        <v>-6.3999999999999986</v>
      </c>
      <c r="J16" s="104">
        <v>68.3</v>
      </c>
      <c r="K16" s="94">
        <v>41.1</v>
      </c>
      <c r="L16" s="94">
        <v>34.799999999999997</v>
      </c>
      <c r="M16" s="130">
        <f t="shared" si="1"/>
        <v>-6.3000000000000043</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pans="1:83" ht="12" x14ac:dyDescent="0.2">
      <c r="A17" s="58"/>
      <c r="B17" s="59" t="s">
        <v>37</v>
      </c>
      <c r="C17" s="133">
        <v>9.7000000000000003E-2</v>
      </c>
      <c r="D17" s="133">
        <v>0.104</v>
      </c>
      <c r="E17" s="99">
        <v>0.09</v>
      </c>
      <c r="F17" s="110">
        <v>63.9</v>
      </c>
      <c r="G17" s="94">
        <v>69.2</v>
      </c>
      <c r="H17" s="94">
        <v>57.8</v>
      </c>
      <c r="I17" s="127">
        <f t="shared" si="0"/>
        <v>-11.400000000000006</v>
      </c>
      <c r="J17" s="104">
        <v>64.900000000000006</v>
      </c>
      <c r="K17" s="94">
        <v>70.7</v>
      </c>
      <c r="L17" s="94">
        <v>59</v>
      </c>
      <c r="M17" s="130">
        <f t="shared" si="1"/>
        <v>-11.700000000000003</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pans="1:83" ht="12" x14ac:dyDescent="0.2">
      <c r="A18" s="58"/>
      <c r="B18" s="59" t="s">
        <v>38</v>
      </c>
      <c r="C18" s="133">
        <v>3.5999999999999997E-2</v>
      </c>
      <c r="D18" s="133">
        <v>7.8E-2</v>
      </c>
      <c r="E18" s="99">
        <v>0.08</v>
      </c>
      <c r="F18" s="110">
        <v>58.3</v>
      </c>
      <c r="G18" s="94">
        <v>69.2</v>
      </c>
      <c r="H18" s="94">
        <v>62.5</v>
      </c>
      <c r="I18" s="127">
        <f t="shared" si="0"/>
        <v>-6.7000000000000028</v>
      </c>
      <c r="J18" s="104">
        <v>58.6</v>
      </c>
      <c r="K18" s="94">
        <v>69.400000000000006</v>
      </c>
      <c r="L18" s="94">
        <v>62.8</v>
      </c>
      <c r="M18" s="130">
        <f t="shared" si="1"/>
        <v>-6.6000000000000085</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pans="1:83" ht="12" x14ac:dyDescent="0.2">
      <c r="A19" s="58"/>
      <c r="B19" s="59" t="s">
        <v>39</v>
      </c>
      <c r="C19" s="133" t="s">
        <v>128</v>
      </c>
      <c r="D19" s="133" t="s">
        <v>128</v>
      </c>
      <c r="E19" s="99" t="s">
        <v>128</v>
      </c>
      <c r="F19" s="110" t="s">
        <v>128</v>
      </c>
      <c r="G19" s="94" t="s">
        <v>128</v>
      </c>
      <c r="H19" s="94" t="s">
        <v>128</v>
      </c>
      <c r="I19" s="127" t="s">
        <v>128</v>
      </c>
      <c r="J19" s="104" t="s">
        <v>128</v>
      </c>
      <c r="K19" s="94" t="s">
        <v>128</v>
      </c>
      <c r="L19" s="94" t="s">
        <v>128</v>
      </c>
      <c r="M19" s="130" t="s">
        <v>128</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pans="1:83" ht="12" x14ac:dyDescent="0.2">
      <c r="A20" s="58"/>
      <c r="B20" s="59" t="s">
        <v>40</v>
      </c>
      <c r="C20" s="133">
        <v>0.13600000000000001</v>
      </c>
      <c r="D20" s="133">
        <v>0.14099999999999999</v>
      </c>
      <c r="E20" s="136">
        <v>0.126</v>
      </c>
      <c r="F20" s="110">
        <v>64.7</v>
      </c>
      <c r="G20" s="94">
        <v>59.6</v>
      </c>
      <c r="H20" s="94">
        <v>62.7</v>
      </c>
      <c r="I20" s="127">
        <f t="shared" si="0"/>
        <v>3.1000000000000014</v>
      </c>
      <c r="J20" s="104">
        <v>90.1</v>
      </c>
      <c r="K20" s="94">
        <v>84.1</v>
      </c>
      <c r="L20" s="94">
        <v>86.2</v>
      </c>
      <c r="M20" s="130">
        <f t="shared" si="1"/>
        <v>2.1000000000000085</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row>
    <row r="21" spans="1:83" ht="12" x14ac:dyDescent="0.2">
      <c r="A21" s="58"/>
      <c r="B21" s="59" t="s">
        <v>41</v>
      </c>
      <c r="C21" s="133">
        <v>0.109</v>
      </c>
      <c r="D21" s="133">
        <v>0.16400000000000001</v>
      </c>
      <c r="E21" s="136">
        <v>0.19500000000000001</v>
      </c>
      <c r="F21" s="110">
        <v>34.9</v>
      </c>
      <c r="G21" s="94">
        <v>49.4</v>
      </c>
      <c r="H21" s="94">
        <v>32.799999999999997</v>
      </c>
      <c r="I21" s="127">
        <f t="shared" si="0"/>
        <v>-16.600000000000001</v>
      </c>
      <c r="J21" s="104">
        <v>35.799999999999997</v>
      </c>
      <c r="K21" s="94">
        <v>50.6</v>
      </c>
      <c r="L21" s="94">
        <v>33.700000000000003</v>
      </c>
      <c r="M21" s="130">
        <f t="shared" si="1"/>
        <v>-16.899999999999999</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row>
    <row r="22" spans="1:83" ht="12" x14ac:dyDescent="0.2">
      <c r="A22" s="58"/>
      <c r="B22" s="13" t="s">
        <v>27</v>
      </c>
      <c r="C22" s="137">
        <v>94.512</v>
      </c>
      <c r="D22" s="137">
        <v>95.751000000000005</v>
      </c>
      <c r="E22" s="144">
        <v>93.111000000000004</v>
      </c>
      <c r="F22" s="109">
        <v>42</v>
      </c>
      <c r="G22" s="92">
        <v>42.2</v>
      </c>
      <c r="H22" s="106">
        <v>42.9</v>
      </c>
      <c r="I22" s="126">
        <f t="shared" si="0"/>
        <v>0.69999999999999574</v>
      </c>
      <c r="J22" s="103">
        <v>54</v>
      </c>
      <c r="K22" s="92">
        <v>53.4</v>
      </c>
      <c r="L22" s="106">
        <v>54.1</v>
      </c>
      <c r="M22" s="129">
        <f t="shared" si="1"/>
        <v>0.70000000000000284</v>
      </c>
      <c r="N22" s="50"/>
      <c r="O22" s="50"/>
      <c r="P22" s="50"/>
      <c r="Q22" s="50"/>
      <c r="R22" s="50"/>
      <c r="S22" s="50"/>
      <c r="T22" s="50"/>
      <c r="U22" s="50"/>
      <c r="V22" s="50"/>
      <c r="W22" s="50"/>
      <c r="X22" s="50"/>
      <c r="Y22" s="50"/>
      <c r="Z22" s="50"/>
      <c r="AA22" s="50"/>
      <c r="AB22" s="50"/>
      <c r="AC22" s="50"/>
      <c r="AD22" s="50"/>
      <c r="AE22" s="50"/>
      <c r="AF22" s="50"/>
      <c r="AG22" s="50"/>
      <c r="AH22" s="50"/>
      <c r="AI22" s="50"/>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row>
    <row r="23" spans="1:83" ht="12" x14ac:dyDescent="0.2">
      <c r="A23" s="58"/>
      <c r="B23" s="59" t="s">
        <v>42</v>
      </c>
      <c r="C23" s="133">
        <v>2.444</v>
      </c>
      <c r="D23" s="133">
        <v>2.359</v>
      </c>
      <c r="E23" s="136">
        <v>2.6389999999999998</v>
      </c>
      <c r="F23" s="110">
        <v>60</v>
      </c>
      <c r="G23" s="94">
        <v>58</v>
      </c>
      <c r="H23" s="94">
        <v>53.4</v>
      </c>
      <c r="I23" s="127">
        <f t="shared" si="0"/>
        <v>-4.6000000000000014</v>
      </c>
      <c r="J23" s="104">
        <v>61.9</v>
      </c>
      <c r="K23" s="94">
        <v>59.8</v>
      </c>
      <c r="L23" s="94">
        <v>55.3</v>
      </c>
      <c r="M23" s="130">
        <f t="shared" si="1"/>
        <v>-4.5</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row>
    <row r="24" spans="1:83" ht="12" x14ac:dyDescent="0.2">
      <c r="A24" s="58"/>
      <c r="B24" s="59" t="s">
        <v>88</v>
      </c>
      <c r="C24" s="133">
        <v>20.597000000000001</v>
      </c>
      <c r="D24" s="133">
        <v>21.741</v>
      </c>
      <c r="E24" s="136">
        <v>21.992000000000001</v>
      </c>
      <c r="F24" s="110">
        <v>49.3</v>
      </c>
      <c r="G24" s="94">
        <v>48.6</v>
      </c>
      <c r="H24" s="94">
        <v>48</v>
      </c>
      <c r="I24" s="127">
        <f t="shared" si="0"/>
        <v>-0.60000000000000142</v>
      </c>
      <c r="J24" s="104">
        <v>59.3</v>
      </c>
      <c r="K24" s="94">
        <v>58.1</v>
      </c>
      <c r="L24" s="94">
        <v>57.6</v>
      </c>
      <c r="M24" s="130">
        <f t="shared" si="1"/>
        <v>-0.5</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row>
    <row r="25" spans="1:83" ht="12" x14ac:dyDescent="0.2">
      <c r="A25" s="58"/>
      <c r="B25" s="59" t="s">
        <v>43</v>
      </c>
      <c r="C25" s="133">
        <v>31.574000000000002</v>
      </c>
      <c r="D25" s="133">
        <v>31.228999999999999</v>
      </c>
      <c r="E25" s="136">
        <v>28.724</v>
      </c>
      <c r="F25" s="110">
        <v>37.200000000000003</v>
      </c>
      <c r="G25" s="94">
        <v>37.9</v>
      </c>
      <c r="H25" s="94">
        <v>39.700000000000003</v>
      </c>
      <c r="I25" s="127">
        <f t="shared" si="0"/>
        <v>1.8000000000000043</v>
      </c>
      <c r="J25" s="104">
        <v>52.1</v>
      </c>
      <c r="K25" s="94">
        <v>51.9</v>
      </c>
      <c r="L25" s="94">
        <v>53.9</v>
      </c>
      <c r="M25" s="130">
        <f t="shared" si="1"/>
        <v>2</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row>
    <row r="26" spans="1:83" ht="12" x14ac:dyDescent="0.2">
      <c r="A26" s="58"/>
      <c r="B26" s="59" t="s">
        <v>44</v>
      </c>
      <c r="C26" s="133">
        <v>16.684999999999999</v>
      </c>
      <c r="D26" s="133">
        <v>18.326000000000001</v>
      </c>
      <c r="E26" s="99">
        <v>18.477</v>
      </c>
      <c r="F26" s="110">
        <v>45.9</v>
      </c>
      <c r="G26" s="94">
        <v>46</v>
      </c>
      <c r="H26" s="94">
        <v>47.7</v>
      </c>
      <c r="I26" s="127">
        <f t="shared" si="0"/>
        <v>1.7000000000000028</v>
      </c>
      <c r="J26" s="104">
        <v>60.4</v>
      </c>
      <c r="K26" s="94">
        <v>59.6</v>
      </c>
      <c r="L26" s="94">
        <v>61.8</v>
      </c>
      <c r="M26" s="130">
        <f t="shared" si="1"/>
        <v>2.1999999999999957</v>
      </c>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pans="1:83" ht="12" x14ac:dyDescent="0.2">
      <c r="A27" s="58"/>
      <c r="B27" s="59" t="s">
        <v>45</v>
      </c>
      <c r="C27" s="133">
        <v>8.7870000000000008</v>
      </c>
      <c r="D27" s="133">
        <v>8.1509999999999998</v>
      </c>
      <c r="E27" s="99">
        <v>7.8739999999999997</v>
      </c>
      <c r="F27" s="110">
        <v>32.9</v>
      </c>
      <c r="G27" s="94">
        <v>33.299999999999997</v>
      </c>
      <c r="H27" s="94">
        <v>33.1</v>
      </c>
      <c r="I27" s="127">
        <f t="shared" si="0"/>
        <v>-0.19999999999999574</v>
      </c>
      <c r="J27" s="104">
        <v>43.4</v>
      </c>
      <c r="K27" s="94">
        <v>42.6</v>
      </c>
      <c r="L27" s="94">
        <v>41.5</v>
      </c>
      <c r="M27" s="130">
        <f t="shared" si="1"/>
        <v>-1.1000000000000014</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row>
    <row r="28" spans="1:83" ht="12" x14ac:dyDescent="0.2">
      <c r="A28" s="58"/>
      <c r="B28" s="59" t="s">
        <v>46</v>
      </c>
      <c r="C28" s="133">
        <v>3.93</v>
      </c>
      <c r="D28" s="133">
        <v>4.1749999999999998</v>
      </c>
      <c r="E28" s="99">
        <v>4.2969999999999997</v>
      </c>
      <c r="F28" s="110">
        <v>43.2</v>
      </c>
      <c r="G28" s="94">
        <v>42.9</v>
      </c>
      <c r="H28" s="94">
        <v>42.2</v>
      </c>
      <c r="I28" s="127">
        <f t="shared" si="0"/>
        <v>-0.69999999999999574</v>
      </c>
      <c r="J28" s="104">
        <v>48.6</v>
      </c>
      <c r="K28" s="94">
        <v>48.3</v>
      </c>
      <c r="L28" s="94">
        <v>47.5</v>
      </c>
      <c r="M28" s="130">
        <f t="shared" si="1"/>
        <v>-0.79999999999999716</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row>
    <row r="29" spans="1:83" ht="12" x14ac:dyDescent="0.2">
      <c r="A29" s="58"/>
      <c r="B29" s="59" t="s">
        <v>77</v>
      </c>
      <c r="C29" s="133">
        <v>10.494999999999999</v>
      </c>
      <c r="D29" s="133">
        <v>9.77</v>
      </c>
      <c r="E29" s="99">
        <v>9.1080000000000005</v>
      </c>
      <c r="F29" s="110">
        <v>38.799999999999997</v>
      </c>
      <c r="G29" s="94">
        <v>37.799999999999997</v>
      </c>
      <c r="H29" s="94">
        <v>36.5</v>
      </c>
      <c r="I29" s="127">
        <f t="shared" si="0"/>
        <v>-1.2999999999999972</v>
      </c>
      <c r="J29" s="104">
        <v>49.7</v>
      </c>
      <c r="K29" s="94">
        <v>48.3</v>
      </c>
      <c r="L29" s="94">
        <v>46.5</v>
      </c>
      <c r="M29" s="130">
        <f t="shared" si="1"/>
        <v>-1.7999999999999972</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row>
    <row r="30" spans="1:83" ht="12" x14ac:dyDescent="0.2">
      <c r="A30" s="58"/>
      <c r="B30" s="60" t="s">
        <v>47</v>
      </c>
      <c r="C30" s="133">
        <v>5.6210000000000004</v>
      </c>
      <c r="D30" s="133">
        <v>5.3090000000000002</v>
      </c>
      <c r="E30" s="99">
        <v>5.4429999999999996</v>
      </c>
      <c r="F30" s="110">
        <v>32</v>
      </c>
      <c r="G30" s="94">
        <v>30.5</v>
      </c>
      <c r="H30" s="94">
        <v>31.2</v>
      </c>
      <c r="I30" s="127">
        <f t="shared" si="0"/>
        <v>0.69999999999999929</v>
      </c>
      <c r="J30" s="104">
        <v>46.3</v>
      </c>
      <c r="K30" s="94">
        <v>44.3</v>
      </c>
      <c r="L30" s="94">
        <v>45.2</v>
      </c>
      <c r="M30" s="130">
        <f t="shared" si="1"/>
        <v>0.90000000000000568</v>
      </c>
      <c r="N30" s="86"/>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row>
    <row r="31" spans="1:83" ht="12" x14ac:dyDescent="0.2">
      <c r="A31" s="58"/>
      <c r="B31" s="60" t="s">
        <v>48</v>
      </c>
      <c r="C31" s="133">
        <v>0.23400000000000001</v>
      </c>
      <c r="D31" s="133">
        <v>0.23799999999999999</v>
      </c>
      <c r="E31" s="99">
        <v>0.20300000000000001</v>
      </c>
      <c r="F31" s="110">
        <v>63.2</v>
      </c>
      <c r="G31" s="94">
        <v>43.3</v>
      </c>
      <c r="H31" s="94">
        <v>51.4</v>
      </c>
      <c r="I31" s="127">
        <f t="shared" si="0"/>
        <v>8.1000000000000014</v>
      </c>
      <c r="J31" s="104">
        <v>66.2</v>
      </c>
      <c r="K31" s="94">
        <v>45.2</v>
      </c>
      <c r="L31" s="94">
        <v>54</v>
      </c>
      <c r="M31" s="130">
        <f t="shared" si="1"/>
        <v>8.7999999999999972</v>
      </c>
      <c r="N31" s="86"/>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row>
    <row r="32" spans="1:83" ht="12" x14ac:dyDescent="0.2">
      <c r="A32" s="58"/>
      <c r="B32" s="60" t="s">
        <v>49</v>
      </c>
      <c r="C32" s="133">
        <v>6.7000000000000004E-2</v>
      </c>
      <c r="D32" s="133">
        <v>6.6000000000000003E-2</v>
      </c>
      <c r="E32" s="99">
        <v>6.0999999999999999E-2</v>
      </c>
      <c r="F32" s="110">
        <v>28.4</v>
      </c>
      <c r="G32" s="94">
        <v>24.2</v>
      </c>
      <c r="H32" s="94">
        <v>34.6</v>
      </c>
      <c r="I32" s="127">
        <f t="shared" si="0"/>
        <v>10.400000000000002</v>
      </c>
      <c r="J32" s="104">
        <v>30.1</v>
      </c>
      <c r="K32" s="94">
        <v>25.8</v>
      </c>
      <c r="L32" s="94">
        <v>37.4</v>
      </c>
      <c r="M32" s="130">
        <f t="shared" si="1"/>
        <v>11.599999999999998</v>
      </c>
      <c r="N32" s="86"/>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row>
    <row r="33" spans="1:83" ht="12" x14ac:dyDescent="0.2">
      <c r="A33" s="58"/>
      <c r="B33" s="60" t="s">
        <v>50</v>
      </c>
      <c r="C33" s="133">
        <v>2.3239999999999998</v>
      </c>
      <c r="D33" s="133">
        <v>2.379</v>
      </c>
      <c r="E33" s="99">
        <v>2.0699999999999998</v>
      </c>
      <c r="F33" s="110">
        <v>39.5</v>
      </c>
      <c r="G33" s="94">
        <v>39.799999999999997</v>
      </c>
      <c r="H33" s="94">
        <v>41.2</v>
      </c>
      <c r="I33" s="127">
        <f t="shared" si="0"/>
        <v>1.4000000000000057</v>
      </c>
      <c r="J33" s="104">
        <v>48.6</v>
      </c>
      <c r="K33" s="94">
        <v>48.6</v>
      </c>
      <c r="L33" s="94">
        <v>49.8</v>
      </c>
      <c r="M33" s="130">
        <f t="shared" si="1"/>
        <v>1.1999999999999957</v>
      </c>
      <c r="N33" s="86"/>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row>
    <row r="34" spans="1:83" ht="12" x14ac:dyDescent="0.2">
      <c r="A34" s="58"/>
      <c r="B34" s="60" t="s">
        <v>89</v>
      </c>
      <c r="C34" s="133">
        <v>2.2490000000000001</v>
      </c>
      <c r="D34" s="133">
        <v>1.778</v>
      </c>
      <c r="E34" s="99">
        <v>1.331</v>
      </c>
      <c r="F34" s="110">
        <v>52.5</v>
      </c>
      <c r="G34" s="94">
        <v>56.5</v>
      </c>
      <c r="H34" s="94">
        <v>48.6</v>
      </c>
      <c r="I34" s="127">
        <f t="shared" si="0"/>
        <v>-7.8999999999999986</v>
      </c>
      <c r="J34" s="104">
        <v>54.5</v>
      </c>
      <c r="K34" s="94">
        <v>58.4</v>
      </c>
      <c r="L34" s="94">
        <v>50.4</v>
      </c>
      <c r="M34" s="130">
        <f t="shared" si="1"/>
        <v>-8</v>
      </c>
      <c r="N34" s="86"/>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row>
    <row r="35" spans="1:83" ht="12" x14ac:dyDescent="0.2">
      <c r="A35" s="58"/>
      <c r="B35" s="13" t="s">
        <v>28</v>
      </c>
      <c r="C35" s="132">
        <v>29.486999999999998</v>
      </c>
      <c r="D35" s="132">
        <v>29.521000000000001</v>
      </c>
      <c r="E35" s="98">
        <v>28.712</v>
      </c>
      <c r="F35" s="109">
        <v>55.6</v>
      </c>
      <c r="G35" s="92">
        <v>57</v>
      </c>
      <c r="H35" s="92">
        <v>52</v>
      </c>
      <c r="I35" s="126">
        <f t="shared" si="0"/>
        <v>-5</v>
      </c>
      <c r="J35" s="103">
        <v>60</v>
      </c>
      <c r="K35" s="92">
        <v>61.6</v>
      </c>
      <c r="L35" s="92">
        <v>56.6</v>
      </c>
      <c r="M35" s="129">
        <f t="shared" si="1"/>
        <v>-5</v>
      </c>
      <c r="N35" s="86"/>
      <c r="O35" s="50"/>
      <c r="P35" s="50"/>
      <c r="Q35" s="50"/>
      <c r="R35" s="50"/>
      <c r="S35" s="50"/>
      <c r="T35" s="50"/>
      <c r="U35" s="50"/>
      <c r="V35" s="50"/>
      <c r="W35" s="50"/>
      <c r="X35" s="50"/>
      <c r="Y35" s="50"/>
      <c r="Z35" s="50"/>
      <c r="AA35" s="50"/>
      <c r="AB35" s="50"/>
      <c r="AC35" s="50"/>
      <c r="AD35" s="50"/>
      <c r="AE35" s="50"/>
      <c r="AF35" s="50"/>
      <c r="AG35" s="50"/>
      <c r="AH35" s="50"/>
      <c r="AI35" s="50"/>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row>
    <row r="36" spans="1:83" ht="12" x14ac:dyDescent="0.2">
      <c r="A36" s="58"/>
      <c r="B36" s="59" t="s">
        <v>51</v>
      </c>
      <c r="C36" s="133">
        <v>1.163</v>
      </c>
      <c r="D36" s="133">
        <v>1.1359999999999999</v>
      </c>
      <c r="E36" s="99">
        <v>1.2529999999999999</v>
      </c>
      <c r="F36" s="110">
        <v>56.1</v>
      </c>
      <c r="G36" s="94">
        <v>48.9</v>
      </c>
      <c r="H36" s="94">
        <v>47.6</v>
      </c>
      <c r="I36" s="127">
        <f t="shared" si="0"/>
        <v>-1.2999999999999972</v>
      </c>
      <c r="J36" s="104">
        <v>57.2</v>
      </c>
      <c r="K36" s="94">
        <v>49.9</v>
      </c>
      <c r="L36" s="94">
        <v>48.7</v>
      </c>
      <c r="M36" s="130">
        <f t="shared" si="1"/>
        <v>-1.1999999999999957</v>
      </c>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row>
    <row r="37" spans="1:83" ht="12" x14ac:dyDescent="0.2">
      <c r="A37" s="58"/>
      <c r="B37" s="59" t="s">
        <v>52</v>
      </c>
      <c r="C37" s="133">
        <v>11.773</v>
      </c>
      <c r="D37" s="133">
        <v>12.242000000000001</v>
      </c>
      <c r="E37" s="99">
        <v>13.336</v>
      </c>
      <c r="F37" s="110">
        <v>60.2</v>
      </c>
      <c r="G37" s="94">
        <v>60.1</v>
      </c>
      <c r="H37" s="94">
        <v>57.6</v>
      </c>
      <c r="I37" s="127">
        <f t="shared" si="0"/>
        <v>-2.5</v>
      </c>
      <c r="J37" s="104">
        <v>69.3</v>
      </c>
      <c r="K37" s="94">
        <v>68.7</v>
      </c>
      <c r="L37" s="94">
        <v>66.099999999999994</v>
      </c>
      <c r="M37" s="130">
        <f t="shared" si="1"/>
        <v>-2.6000000000000085</v>
      </c>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row>
    <row r="38" spans="1:83" ht="12" x14ac:dyDescent="0.2">
      <c r="A38" s="58"/>
      <c r="B38" s="59" t="s">
        <v>53</v>
      </c>
      <c r="C38" s="133">
        <v>9.6340000000000003</v>
      </c>
      <c r="D38" s="133">
        <v>9.4809999999999999</v>
      </c>
      <c r="E38" s="99">
        <v>8.0060000000000002</v>
      </c>
      <c r="F38" s="110">
        <v>46.5</v>
      </c>
      <c r="G38" s="94">
        <v>48.6</v>
      </c>
      <c r="H38" s="94">
        <v>46.8</v>
      </c>
      <c r="I38" s="127">
        <f t="shared" si="0"/>
        <v>-1.8000000000000043</v>
      </c>
      <c r="J38" s="104">
        <v>47.7</v>
      </c>
      <c r="K38" s="94">
        <v>49.8</v>
      </c>
      <c r="L38" s="94">
        <v>47.9</v>
      </c>
      <c r="M38" s="130">
        <f t="shared" si="1"/>
        <v>-1.8999999999999986</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row>
    <row r="39" spans="1:83" ht="12" x14ac:dyDescent="0.2">
      <c r="A39" s="58"/>
      <c r="B39" s="59" t="s">
        <v>54</v>
      </c>
      <c r="C39" s="133">
        <v>0.747</v>
      </c>
      <c r="D39" s="133">
        <v>0.63400000000000001</v>
      </c>
      <c r="E39" s="99">
        <v>0.75700000000000001</v>
      </c>
      <c r="F39" s="110">
        <v>67.2</v>
      </c>
      <c r="G39" s="94">
        <v>67.8</v>
      </c>
      <c r="H39" s="94">
        <v>61.8</v>
      </c>
      <c r="I39" s="127">
        <f t="shared" si="0"/>
        <v>-6</v>
      </c>
      <c r="J39" s="104">
        <v>68</v>
      </c>
      <c r="K39" s="94">
        <v>69.5</v>
      </c>
      <c r="L39" s="94">
        <v>63.3</v>
      </c>
      <c r="M39" s="130">
        <f t="shared" si="1"/>
        <v>-6.2000000000000028</v>
      </c>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row>
    <row r="40" spans="1:83" ht="12" x14ac:dyDescent="0.2">
      <c r="A40" s="58"/>
      <c r="B40" s="59" t="s">
        <v>55</v>
      </c>
      <c r="C40" s="133">
        <v>6.17</v>
      </c>
      <c r="D40" s="133">
        <v>6.0279999999999996</v>
      </c>
      <c r="E40" s="99">
        <v>5.36</v>
      </c>
      <c r="F40" s="110">
        <v>59.3</v>
      </c>
      <c r="G40" s="94">
        <v>64.099999999999994</v>
      </c>
      <c r="H40" s="94">
        <v>45.5</v>
      </c>
      <c r="I40" s="127">
        <f t="shared" si="0"/>
        <v>-18.599999999999994</v>
      </c>
      <c r="J40" s="104">
        <v>61</v>
      </c>
      <c r="K40" s="94">
        <v>65.900000000000006</v>
      </c>
      <c r="L40" s="94">
        <v>47.1</v>
      </c>
      <c r="M40" s="130">
        <f t="shared" si="1"/>
        <v>-18.800000000000004</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row>
    <row r="41" spans="1:83" ht="12" x14ac:dyDescent="0.2">
      <c r="A41" s="58"/>
      <c r="B41" s="13" t="s">
        <v>29</v>
      </c>
      <c r="C41" s="132">
        <v>17.995000000000001</v>
      </c>
      <c r="D41" s="132">
        <v>17.617999999999999</v>
      </c>
      <c r="E41" s="98">
        <v>18.306999999999999</v>
      </c>
      <c r="F41" s="109">
        <v>56.4</v>
      </c>
      <c r="G41" s="92">
        <v>56.8</v>
      </c>
      <c r="H41" s="92">
        <v>55.5</v>
      </c>
      <c r="I41" s="126">
        <f t="shared" si="0"/>
        <v>-1.2999999999999972</v>
      </c>
      <c r="J41" s="103">
        <v>57.6</v>
      </c>
      <c r="K41" s="92">
        <v>57.9</v>
      </c>
      <c r="L41" s="92">
        <v>56.7</v>
      </c>
      <c r="M41" s="129">
        <f t="shared" si="1"/>
        <v>-1.1999999999999957</v>
      </c>
      <c r="N41" s="50"/>
      <c r="O41" s="50"/>
      <c r="P41" s="50"/>
      <c r="Q41" s="50"/>
      <c r="R41" s="50"/>
      <c r="S41" s="50"/>
      <c r="T41" s="50"/>
      <c r="U41" s="50"/>
      <c r="V41" s="50"/>
      <c r="W41" s="50"/>
      <c r="X41" s="50"/>
      <c r="Y41" s="50"/>
      <c r="Z41" s="50"/>
      <c r="AA41" s="50"/>
      <c r="AB41" s="50"/>
      <c r="AC41" s="50"/>
      <c r="AD41" s="50"/>
      <c r="AE41" s="50"/>
      <c r="AF41" s="50"/>
      <c r="AG41" s="50"/>
      <c r="AH41" s="50"/>
      <c r="AI41" s="50"/>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row>
    <row r="42" spans="1:83" ht="12" x14ac:dyDescent="0.2">
      <c r="A42" s="58"/>
      <c r="B42" s="59" t="s">
        <v>56</v>
      </c>
      <c r="C42" s="133">
        <v>2.9870000000000001</v>
      </c>
      <c r="D42" s="133">
        <v>2.6240000000000001</v>
      </c>
      <c r="E42" s="99">
        <v>2.72</v>
      </c>
      <c r="F42" s="110">
        <v>48.5</v>
      </c>
      <c r="G42" s="94">
        <v>53.7</v>
      </c>
      <c r="H42" s="94">
        <v>53</v>
      </c>
      <c r="I42" s="127">
        <f t="shared" si="0"/>
        <v>-0.70000000000000284</v>
      </c>
      <c r="J42" s="104">
        <v>49.4</v>
      </c>
      <c r="K42" s="94">
        <v>54.7</v>
      </c>
      <c r="L42" s="94">
        <v>54.2</v>
      </c>
      <c r="M42" s="130">
        <f t="shared" si="1"/>
        <v>-0.5</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row>
    <row r="43" spans="1:83" ht="12" x14ac:dyDescent="0.2">
      <c r="A43" s="58"/>
      <c r="B43" s="59" t="s">
        <v>87</v>
      </c>
      <c r="C43" s="133">
        <v>0.126</v>
      </c>
      <c r="D43" s="133">
        <v>0.13</v>
      </c>
      <c r="E43" s="99">
        <v>0.114</v>
      </c>
      <c r="F43" s="111">
        <v>67.5</v>
      </c>
      <c r="G43" s="93">
        <v>70</v>
      </c>
      <c r="H43" s="93">
        <v>54.4</v>
      </c>
      <c r="I43" s="127">
        <f t="shared" si="0"/>
        <v>-15.600000000000001</v>
      </c>
      <c r="J43" s="105">
        <v>68.3</v>
      </c>
      <c r="K43" s="93">
        <v>70.8</v>
      </c>
      <c r="L43" s="93">
        <v>54.9</v>
      </c>
      <c r="M43" s="130">
        <f t="shared" si="1"/>
        <v>-15.899999999999999</v>
      </c>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row>
    <row r="44" spans="1:83" ht="12" x14ac:dyDescent="0.2">
      <c r="A44" s="58"/>
      <c r="B44" s="59" t="s">
        <v>57</v>
      </c>
      <c r="C44" s="133">
        <v>8.4450000000000003</v>
      </c>
      <c r="D44" s="133">
        <v>8.4090000000000007</v>
      </c>
      <c r="E44" s="99">
        <v>8.8480000000000008</v>
      </c>
      <c r="F44" s="110">
        <v>63.3</v>
      </c>
      <c r="G44" s="94">
        <v>62.9</v>
      </c>
      <c r="H44" s="94">
        <v>62.1</v>
      </c>
      <c r="I44" s="127">
        <f t="shared" si="0"/>
        <v>-0.79999999999999716</v>
      </c>
      <c r="J44" s="104">
        <v>64.599999999999994</v>
      </c>
      <c r="K44" s="94">
        <v>64.099999999999994</v>
      </c>
      <c r="L44" s="94">
        <v>63.4</v>
      </c>
      <c r="M44" s="130">
        <f t="shared" si="1"/>
        <v>-0.69999999999999574</v>
      </c>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row>
    <row r="45" spans="1:83" ht="12" x14ac:dyDescent="0.2">
      <c r="A45" s="58"/>
      <c r="B45" s="59" t="s">
        <v>58</v>
      </c>
      <c r="C45" s="133">
        <v>3.4830000000000001</v>
      </c>
      <c r="D45" s="133">
        <v>3.7639999999999998</v>
      </c>
      <c r="E45" s="99">
        <v>3.6659999999999999</v>
      </c>
      <c r="F45" s="110">
        <v>46.1</v>
      </c>
      <c r="G45" s="94">
        <v>46.9</v>
      </c>
      <c r="H45" s="94">
        <v>43.8</v>
      </c>
      <c r="I45" s="127">
        <f t="shared" si="0"/>
        <v>-3.1000000000000014</v>
      </c>
      <c r="J45" s="104">
        <v>46.8</v>
      </c>
      <c r="K45" s="94">
        <v>47.6</v>
      </c>
      <c r="L45" s="94">
        <v>44.5</v>
      </c>
      <c r="M45" s="130">
        <f t="shared" si="1"/>
        <v>-3.1000000000000014</v>
      </c>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1:83" ht="12" x14ac:dyDescent="0.2">
      <c r="A46" s="58"/>
      <c r="B46" s="59" t="s">
        <v>59</v>
      </c>
      <c r="C46" s="133">
        <v>2.109</v>
      </c>
      <c r="D46" s="133">
        <v>1.694</v>
      </c>
      <c r="E46" s="99">
        <v>1.548</v>
      </c>
      <c r="F46" s="110">
        <v>59.6</v>
      </c>
      <c r="G46" s="94">
        <v>61.2</v>
      </c>
      <c r="H46" s="94">
        <v>57</v>
      </c>
      <c r="I46" s="127">
        <f t="shared" si="0"/>
        <v>-4.2000000000000028</v>
      </c>
      <c r="J46" s="104">
        <v>60.8</v>
      </c>
      <c r="K46" s="94">
        <v>62.5</v>
      </c>
      <c r="L46" s="94">
        <v>58.3</v>
      </c>
      <c r="M46" s="130">
        <f t="shared" si="1"/>
        <v>-4.2000000000000028</v>
      </c>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row>
    <row r="47" spans="1:83" ht="12" x14ac:dyDescent="0.2">
      <c r="A47" s="58"/>
      <c r="B47" s="59" t="s">
        <v>60</v>
      </c>
      <c r="C47" s="133" t="s">
        <v>128</v>
      </c>
      <c r="D47" s="133" t="s">
        <v>128</v>
      </c>
      <c r="E47" s="99" t="s">
        <v>128</v>
      </c>
      <c r="F47" s="110" t="s">
        <v>128</v>
      </c>
      <c r="G47" s="94" t="s">
        <v>128</v>
      </c>
      <c r="H47" s="94" t="s">
        <v>128</v>
      </c>
      <c r="I47" s="127" t="s">
        <v>128</v>
      </c>
      <c r="J47" s="105" t="s">
        <v>128</v>
      </c>
      <c r="K47" s="93" t="s">
        <v>128</v>
      </c>
      <c r="L47" s="93" t="s">
        <v>128</v>
      </c>
      <c r="M47" s="130" t="s">
        <v>128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row>
    <row r="48" spans="1:83" ht="12" x14ac:dyDescent="0.2">
      <c r="A48" s="58"/>
      <c r="B48" s="59" t="s">
        <v>61</v>
      </c>
      <c r="C48" s="133">
        <v>0.84499999999999997</v>
      </c>
      <c r="D48" s="133">
        <v>0.997</v>
      </c>
      <c r="E48" s="99">
        <v>1.411</v>
      </c>
      <c r="F48" s="110">
        <v>47.7</v>
      </c>
      <c r="G48" s="94">
        <v>42.3</v>
      </c>
      <c r="H48" s="94">
        <v>47.3</v>
      </c>
      <c r="I48" s="127">
        <f t="shared" si="0"/>
        <v>5</v>
      </c>
      <c r="J48" s="104">
        <v>49.3</v>
      </c>
      <c r="K48" s="94">
        <v>43.5</v>
      </c>
      <c r="L48" s="94">
        <v>48.7</v>
      </c>
      <c r="M48" s="130">
        <f t="shared" si="1"/>
        <v>5.2000000000000028</v>
      </c>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row>
    <row r="49" spans="1:83" ht="12" x14ac:dyDescent="0.2">
      <c r="A49" s="58"/>
      <c r="B49" s="13" t="s">
        <v>30</v>
      </c>
      <c r="C49" s="132">
        <v>15.557</v>
      </c>
      <c r="D49" s="132">
        <v>11.202</v>
      </c>
      <c r="E49" s="98">
        <v>11.246</v>
      </c>
      <c r="F49" s="109">
        <v>56</v>
      </c>
      <c r="G49" s="92">
        <v>59.7</v>
      </c>
      <c r="H49" s="92">
        <v>54.9</v>
      </c>
      <c r="I49" s="126">
        <f t="shared" si="0"/>
        <v>-4.8000000000000043</v>
      </c>
      <c r="J49" s="103">
        <v>58.2</v>
      </c>
      <c r="K49" s="92">
        <v>62</v>
      </c>
      <c r="L49" s="92">
        <v>57.2</v>
      </c>
      <c r="M49" s="129">
        <f t="shared" si="1"/>
        <v>-4.7999999999999972</v>
      </c>
      <c r="N49" s="50"/>
      <c r="O49" s="50"/>
      <c r="P49" s="50"/>
      <c r="Q49" s="50"/>
      <c r="R49" s="50"/>
      <c r="S49" s="50"/>
      <c r="T49" s="50"/>
      <c r="U49" s="50"/>
      <c r="V49" s="50"/>
      <c r="W49" s="50"/>
      <c r="X49" s="50"/>
      <c r="Y49" s="50"/>
      <c r="Z49" s="50"/>
      <c r="AA49" s="50"/>
      <c r="AB49" s="50"/>
      <c r="AC49" s="50"/>
      <c r="AD49" s="50"/>
      <c r="AE49" s="50"/>
      <c r="AF49" s="50"/>
      <c r="AG49" s="50"/>
      <c r="AH49" s="50"/>
      <c r="AI49" s="50"/>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row>
    <row r="50" spans="1:83" ht="12" x14ac:dyDescent="0.2">
      <c r="A50" s="58"/>
      <c r="B50" s="59" t="s">
        <v>62</v>
      </c>
      <c r="C50" s="133">
        <v>1.1970000000000001</v>
      </c>
      <c r="D50" s="133">
        <v>1.35</v>
      </c>
      <c r="E50" s="99">
        <v>1.234</v>
      </c>
      <c r="F50" s="110">
        <v>48</v>
      </c>
      <c r="G50" s="94">
        <v>50.5</v>
      </c>
      <c r="H50" s="94">
        <v>49.8</v>
      </c>
      <c r="I50" s="127">
        <f t="shared" si="0"/>
        <v>-0.70000000000000284</v>
      </c>
      <c r="J50" s="104">
        <v>51</v>
      </c>
      <c r="K50" s="94">
        <v>54</v>
      </c>
      <c r="L50" s="94">
        <v>54</v>
      </c>
      <c r="M50" s="130">
        <f t="shared" si="1"/>
        <v>0</v>
      </c>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row>
    <row r="51" spans="1:83" ht="12" x14ac:dyDescent="0.2">
      <c r="A51" s="58"/>
      <c r="B51" s="59" t="s">
        <v>63</v>
      </c>
      <c r="C51" s="133">
        <v>14.351000000000001</v>
      </c>
      <c r="D51" s="133">
        <v>9.84</v>
      </c>
      <c r="E51" s="99">
        <v>9.9960000000000004</v>
      </c>
      <c r="F51" s="110">
        <v>56.6</v>
      </c>
      <c r="G51" s="94">
        <v>60.9</v>
      </c>
      <c r="H51" s="94">
        <v>55.5</v>
      </c>
      <c r="I51" s="127">
        <f t="shared" si="0"/>
        <v>-5.3999999999999986</v>
      </c>
      <c r="J51" s="104">
        <v>58.5</v>
      </c>
      <c r="K51" s="94">
        <v>62.7</v>
      </c>
      <c r="L51" s="94">
        <v>57.1</v>
      </c>
      <c r="M51" s="130">
        <f t="shared" si="1"/>
        <v>-5.6000000000000014</v>
      </c>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row>
    <row r="52" spans="1:83" ht="12" x14ac:dyDescent="0.2">
      <c r="A52" s="58"/>
      <c r="B52" s="59" t="s">
        <v>64</v>
      </c>
      <c r="C52" s="133">
        <v>8.9999999999999993E-3</v>
      </c>
      <c r="D52" s="133">
        <v>1.2E-2</v>
      </c>
      <c r="E52" s="99">
        <v>1.6E-2</v>
      </c>
      <c r="F52" s="110">
        <v>66.7</v>
      </c>
      <c r="G52" s="94">
        <v>75</v>
      </c>
      <c r="H52" s="94">
        <v>68.8</v>
      </c>
      <c r="I52" s="127">
        <f t="shared" si="0"/>
        <v>-6.2000000000000028</v>
      </c>
      <c r="J52" s="104">
        <v>66.7</v>
      </c>
      <c r="K52" s="94">
        <v>75</v>
      </c>
      <c r="L52" s="94">
        <v>68.8</v>
      </c>
      <c r="M52" s="130">
        <f t="shared" si="1"/>
        <v>-6.2000000000000028</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row>
    <row r="53" spans="1:83" ht="12" x14ac:dyDescent="0.2">
      <c r="A53" s="58"/>
      <c r="B53" s="13" t="s">
        <v>31</v>
      </c>
      <c r="C53" s="132">
        <v>16.556999999999999</v>
      </c>
      <c r="D53" s="132">
        <v>16.221</v>
      </c>
      <c r="E53" s="98">
        <v>14.175000000000001</v>
      </c>
      <c r="F53" s="109">
        <v>51.4</v>
      </c>
      <c r="G53" s="92">
        <v>52.5</v>
      </c>
      <c r="H53" s="92">
        <v>49.7</v>
      </c>
      <c r="I53" s="126">
        <f t="shared" si="0"/>
        <v>-2.7999999999999972</v>
      </c>
      <c r="J53" s="103">
        <v>54.2</v>
      </c>
      <c r="K53" s="92">
        <v>55.4</v>
      </c>
      <c r="L53" s="92">
        <v>52</v>
      </c>
      <c r="M53" s="129">
        <f t="shared" si="1"/>
        <v>-3.3999999999999986</v>
      </c>
      <c r="N53" s="50"/>
      <c r="O53" s="50"/>
      <c r="P53" s="50"/>
      <c r="Q53" s="50"/>
      <c r="R53" s="50"/>
      <c r="S53" s="50"/>
      <c r="T53" s="50"/>
      <c r="U53" s="50"/>
      <c r="V53" s="50"/>
      <c r="W53" s="50"/>
      <c r="X53" s="50"/>
      <c r="Y53" s="50"/>
      <c r="Z53" s="50"/>
      <c r="AA53" s="50"/>
      <c r="AB53" s="50"/>
      <c r="AC53" s="50"/>
      <c r="AD53" s="50"/>
      <c r="AE53" s="50"/>
      <c r="AF53" s="50"/>
      <c r="AG53" s="50"/>
      <c r="AH53" s="50"/>
      <c r="AI53" s="50"/>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row>
    <row r="54" spans="1:83" ht="12" x14ac:dyDescent="0.2">
      <c r="A54" s="58"/>
      <c r="B54" s="59" t="s">
        <v>65</v>
      </c>
      <c r="C54" s="133">
        <v>4.2380000000000004</v>
      </c>
      <c r="D54" s="133">
        <v>3.9180000000000001</v>
      </c>
      <c r="E54" s="99">
        <v>3.6880000000000002</v>
      </c>
      <c r="F54" s="110">
        <v>58.6</v>
      </c>
      <c r="G54" s="94">
        <v>58.7</v>
      </c>
      <c r="H54" s="94">
        <v>59</v>
      </c>
      <c r="I54" s="127">
        <f t="shared" si="0"/>
        <v>0.29999999999999716</v>
      </c>
      <c r="J54" s="104">
        <v>60.7</v>
      </c>
      <c r="K54" s="94">
        <v>60.8</v>
      </c>
      <c r="L54" s="94">
        <v>60.8</v>
      </c>
      <c r="M54" s="130">
        <f t="shared" si="1"/>
        <v>0</v>
      </c>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row>
    <row r="55" spans="1:83" ht="12" x14ac:dyDescent="0.2">
      <c r="A55" s="58"/>
      <c r="B55" s="59" t="s">
        <v>66</v>
      </c>
      <c r="C55" s="133">
        <v>4.327</v>
      </c>
      <c r="D55" s="133">
        <v>3.9449999999999998</v>
      </c>
      <c r="E55" s="99">
        <v>3.8860000000000001</v>
      </c>
      <c r="F55" s="110">
        <v>56.5</v>
      </c>
      <c r="G55" s="94">
        <v>55.3</v>
      </c>
      <c r="H55" s="94">
        <v>54.4</v>
      </c>
      <c r="I55" s="127">
        <f t="shared" si="0"/>
        <v>-0.89999999999999858</v>
      </c>
      <c r="J55" s="104">
        <v>58.8</v>
      </c>
      <c r="K55" s="94">
        <v>57.5</v>
      </c>
      <c r="L55" s="94">
        <v>56.7</v>
      </c>
      <c r="M55" s="130">
        <f t="shared" si="1"/>
        <v>-0.79999999999999716</v>
      </c>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row>
    <row r="56" spans="1:83" ht="12" x14ac:dyDescent="0.2">
      <c r="A56" s="58"/>
      <c r="B56" s="59" t="s">
        <v>67</v>
      </c>
      <c r="C56" s="133">
        <v>3.1440000000000001</v>
      </c>
      <c r="D56" s="133">
        <v>3.6859999999999999</v>
      </c>
      <c r="E56" s="99">
        <v>2.915</v>
      </c>
      <c r="F56" s="110">
        <v>45.7</v>
      </c>
      <c r="G56" s="94">
        <v>55.5</v>
      </c>
      <c r="H56" s="94">
        <v>55.8</v>
      </c>
      <c r="I56" s="127">
        <f t="shared" si="0"/>
        <v>0.29999999999999716</v>
      </c>
      <c r="J56" s="104">
        <v>49.6</v>
      </c>
      <c r="K56" s="94">
        <v>60.8</v>
      </c>
      <c r="L56" s="94">
        <v>59.9</v>
      </c>
      <c r="M56" s="130">
        <f t="shared" si="1"/>
        <v>-0.89999999999999858</v>
      </c>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row>
    <row r="57" spans="1:83" ht="12" x14ac:dyDescent="0.2">
      <c r="A57" s="58"/>
      <c r="B57" s="59" t="s">
        <v>68</v>
      </c>
      <c r="C57" s="133">
        <v>4.8479999999999999</v>
      </c>
      <c r="D57" s="133">
        <v>4.6719999999999997</v>
      </c>
      <c r="E57" s="99">
        <v>3.6859999999999999</v>
      </c>
      <c r="F57" s="110">
        <v>44.3</v>
      </c>
      <c r="G57" s="94">
        <v>42.8</v>
      </c>
      <c r="H57" s="94">
        <v>30.5</v>
      </c>
      <c r="I57" s="127">
        <f t="shared" si="0"/>
        <v>-12.299999999999997</v>
      </c>
      <c r="J57" s="104">
        <v>47.5</v>
      </c>
      <c r="K57" s="94">
        <v>45.9</v>
      </c>
      <c r="L57" s="94">
        <v>32.299999999999997</v>
      </c>
      <c r="M57" s="130">
        <f t="shared" si="1"/>
        <v>-13.600000000000001</v>
      </c>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row>
    <row r="58" spans="1:83" ht="12" x14ac:dyDescent="0.2">
      <c r="A58" s="58"/>
      <c r="B58" s="13" t="s">
        <v>32</v>
      </c>
      <c r="C58" s="132">
        <v>12.468999999999999</v>
      </c>
      <c r="D58" s="132">
        <v>11.702999999999999</v>
      </c>
      <c r="E58" s="98">
        <v>10.365</v>
      </c>
      <c r="F58" s="109">
        <v>50.5</v>
      </c>
      <c r="G58" s="92">
        <v>51.1</v>
      </c>
      <c r="H58" s="92">
        <v>52</v>
      </c>
      <c r="I58" s="126">
        <f t="shared" si="0"/>
        <v>0.89999999999999858</v>
      </c>
      <c r="J58" s="103">
        <v>52.3</v>
      </c>
      <c r="K58" s="92">
        <v>52.6</v>
      </c>
      <c r="L58" s="92">
        <v>53.5</v>
      </c>
      <c r="M58" s="129">
        <f t="shared" si="1"/>
        <v>0.89999999999999858</v>
      </c>
      <c r="N58" s="50"/>
      <c r="O58" s="50"/>
      <c r="P58" s="50"/>
      <c r="Q58" s="50"/>
      <c r="R58" s="50"/>
      <c r="S58" s="50"/>
      <c r="T58" s="50"/>
      <c r="U58" s="50"/>
      <c r="V58" s="50"/>
      <c r="W58" s="50"/>
      <c r="X58" s="50"/>
      <c r="Y58" s="50"/>
      <c r="Z58" s="50"/>
      <c r="AA58" s="50"/>
      <c r="AB58" s="50"/>
      <c r="AC58" s="50"/>
      <c r="AD58" s="50"/>
      <c r="AE58" s="50"/>
      <c r="AF58" s="50"/>
      <c r="AG58" s="50"/>
      <c r="AH58" s="50"/>
      <c r="AI58" s="50"/>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row>
    <row r="59" spans="1:83" ht="12" x14ac:dyDescent="0.2">
      <c r="A59" s="58"/>
      <c r="B59" s="59" t="s">
        <v>69</v>
      </c>
      <c r="C59" s="133">
        <v>0.78300000000000003</v>
      </c>
      <c r="D59" s="133">
        <v>0.61199999999999999</v>
      </c>
      <c r="E59" s="99">
        <v>0.66300000000000003</v>
      </c>
      <c r="F59" s="110">
        <v>55.6</v>
      </c>
      <c r="G59" s="94">
        <v>50.8</v>
      </c>
      <c r="H59" s="94">
        <v>65.8</v>
      </c>
      <c r="I59" s="127">
        <f t="shared" si="0"/>
        <v>15</v>
      </c>
      <c r="J59" s="104">
        <v>56.3</v>
      </c>
      <c r="K59" s="94">
        <v>51.3</v>
      </c>
      <c r="L59" s="94">
        <v>66.5</v>
      </c>
      <c r="M59" s="130">
        <f t="shared" si="1"/>
        <v>15.200000000000003</v>
      </c>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row>
    <row r="60" spans="1:83" ht="12" x14ac:dyDescent="0.2">
      <c r="A60" s="58"/>
      <c r="B60" s="59" t="s">
        <v>70</v>
      </c>
      <c r="C60" s="133">
        <v>2.4409999999999998</v>
      </c>
      <c r="D60" s="133">
        <v>2.4689999999999999</v>
      </c>
      <c r="E60" s="99">
        <v>2.27</v>
      </c>
      <c r="F60" s="110">
        <v>51.9</v>
      </c>
      <c r="G60" s="94">
        <v>49.5</v>
      </c>
      <c r="H60" s="94">
        <v>55</v>
      </c>
      <c r="I60" s="127">
        <f t="shared" si="0"/>
        <v>5.5</v>
      </c>
      <c r="J60" s="104">
        <v>53.2</v>
      </c>
      <c r="K60" s="94">
        <v>50.7</v>
      </c>
      <c r="L60" s="94">
        <v>56.5</v>
      </c>
      <c r="M60" s="130">
        <f t="shared" si="1"/>
        <v>5.7999999999999972</v>
      </c>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row>
    <row r="61" spans="1:83" ht="12" x14ac:dyDescent="0.2">
      <c r="A61" s="58"/>
      <c r="B61" s="59" t="s">
        <v>71</v>
      </c>
      <c r="C61" s="133">
        <v>5.1180000000000003</v>
      </c>
      <c r="D61" s="133">
        <v>4.9119999999999999</v>
      </c>
      <c r="E61" s="99">
        <v>4.3559999999999999</v>
      </c>
      <c r="F61" s="110">
        <v>48.7</v>
      </c>
      <c r="G61" s="94">
        <v>50.5</v>
      </c>
      <c r="H61" s="94">
        <v>45.5</v>
      </c>
      <c r="I61" s="127">
        <f t="shared" si="0"/>
        <v>-5</v>
      </c>
      <c r="J61" s="104">
        <v>50.9</v>
      </c>
      <c r="K61" s="94">
        <v>52.3</v>
      </c>
      <c r="L61" s="94">
        <v>47</v>
      </c>
      <c r="M61" s="130">
        <f t="shared" si="1"/>
        <v>-5.2999999999999972</v>
      </c>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row>
    <row r="62" spans="1:83" ht="12" x14ac:dyDescent="0.2">
      <c r="A62" s="58"/>
      <c r="B62" s="59" t="s">
        <v>72</v>
      </c>
      <c r="C62" s="133">
        <v>2.19</v>
      </c>
      <c r="D62" s="133">
        <v>2.2200000000000002</v>
      </c>
      <c r="E62" s="99">
        <v>2.028</v>
      </c>
      <c r="F62" s="110">
        <v>57.7</v>
      </c>
      <c r="G62" s="94">
        <v>60.5</v>
      </c>
      <c r="H62" s="94">
        <v>61.3</v>
      </c>
      <c r="I62" s="127">
        <f t="shared" si="0"/>
        <v>0.79999999999999716</v>
      </c>
      <c r="J62" s="104">
        <v>59.4</v>
      </c>
      <c r="K62" s="94">
        <v>62.3</v>
      </c>
      <c r="L62" s="94">
        <v>63.1</v>
      </c>
      <c r="M62" s="130">
        <f t="shared" si="1"/>
        <v>0.80000000000000426</v>
      </c>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row>
    <row r="63" spans="1:83" ht="12" x14ac:dyDescent="0.2">
      <c r="A63" s="58"/>
      <c r="B63" s="59" t="s">
        <v>73</v>
      </c>
      <c r="C63" s="133">
        <v>1.018</v>
      </c>
      <c r="D63" s="133">
        <v>0.54100000000000004</v>
      </c>
      <c r="E63" s="99">
        <v>0.215</v>
      </c>
      <c r="F63" s="110">
        <v>40.4</v>
      </c>
      <c r="G63" s="94">
        <v>35.299999999999997</v>
      </c>
      <c r="H63" s="94">
        <v>42.3</v>
      </c>
      <c r="I63" s="127">
        <f t="shared" si="0"/>
        <v>7</v>
      </c>
      <c r="J63" s="104">
        <v>44.8</v>
      </c>
      <c r="K63" s="94">
        <v>37.700000000000003</v>
      </c>
      <c r="L63" s="94">
        <v>43.7</v>
      </c>
      <c r="M63" s="130">
        <f t="shared" si="1"/>
        <v>6</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row>
    <row r="64" spans="1:83" ht="12" x14ac:dyDescent="0.2">
      <c r="A64" s="58"/>
      <c r="B64" s="59" t="s">
        <v>74</v>
      </c>
      <c r="C64" s="133">
        <v>0.91900000000000004</v>
      </c>
      <c r="D64" s="133">
        <v>0.94899999999999995</v>
      </c>
      <c r="E64" s="99">
        <v>0.83299999999999996</v>
      </c>
      <c r="F64" s="110">
        <v>46.5</v>
      </c>
      <c r="G64" s="94">
        <v>46</v>
      </c>
      <c r="H64" s="94">
        <v>46.7</v>
      </c>
      <c r="I64" s="127">
        <f t="shared" si="0"/>
        <v>0.70000000000000284</v>
      </c>
      <c r="J64" s="104">
        <v>47.6</v>
      </c>
      <c r="K64" s="94">
        <v>47</v>
      </c>
      <c r="L64" s="94">
        <v>47.9</v>
      </c>
      <c r="M64" s="130">
        <f t="shared" si="1"/>
        <v>0.89999999999999858</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row>
    <row r="65" spans="1:83" ht="12" x14ac:dyDescent="0.2">
      <c r="A65" s="58"/>
      <c r="B65" s="61" t="s">
        <v>95</v>
      </c>
      <c r="C65" s="134">
        <v>94.727999999999994</v>
      </c>
      <c r="D65" s="134">
        <v>88.533000000000001</v>
      </c>
      <c r="E65" s="96">
        <v>85.551000000000002</v>
      </c>
      <c r="F65" s="112">
        <v>54.2</v>
      </c>
      <c r="G65" s="70">
        <v>55.6</v>
      </c>
      <c r="H65" s="70">
        <v>53</v>
      </c>
      <c r="I65" s="128">
        <f t="shared" si="0"/>
        <v>-2.6000000000000014</v>
      </c>
      <c r="J65" s="90">
        <v>56.9</v>
      </c>
      <c r="K65" s="70">
        <v>58.2</v>
      </c>
      <c r="L65" s="70">
        <v>55.7</v>
      </c>
      <c r="M65" s="131">
        <f t="shared" si="1"/>
        <v>-2.5</v>
      </c>
      <c r="N65" s="50"/>
      <c r="O65" s="50"/>
      <c r="P65" s="50"/>
      <c r="Q65" s="50"/>
      <c r="R65" s="50"/>
      <c r="S65" s="50"/>
      <c r="T65" s="50"/>
      <c r="U65" s="50"/>
      <c r="V65" s="50"/>
      <c r="W65" s="50"/>
      <c r="X65" s="50"/>
      <c r="Y65" s="50"/>
      <c r="Z65" s="50"/>
      <c r="AA65" s="50"/>
      <c r="AB65" s="50"/>
      <c r="AC65" s="50"/>
      <c r="AD65" s="50"/>
      <c r="AE65" s="50"/>
      <c r="AF65" s="50"/>
      <c r="AG65" s="50"/>
      <c r="AH65" s="50"/>
      <c r="AI65" s="50"/>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row>
    <row r="66" spans="1:83" ht="12" x14ac:dyDescent="0.2">
      <c r="A66" s="58"/>
      <c r="B66" s="61" t="s">
        <v>94</v>
      </c>
      <c r="C66" s="134">
        <v>94.512</v>
      </c>
      <c r="D66" s="134">
        <v>95.751000000000005</v>
      </c>
      <c r="E66" s="96">
        <v>93.111000000000004</v>
      </c>
      <c r="F66" s="112">
        <v>42</v>
      </c>
      <c r="G66" s="70">
        <v>42.2</v>
      </c>
      <c r="H66" s="70">
        <v>42.9</v>
      </c>
      <c r="I66" s="128">
        <f t="shared" si="0"/>
        <v>0.69999999999999574</v>
      </c>
      <c r="J66" s="90">
        <v>54</v>
      </c>
      <c r="K66" s="70">
        <v>53.4</v>
      </c>
      <c r="L66" s="70">
        <v>54.1</v>
      </c>
      <c r="M66" s="131">
        <f t="shared" si="1"/>
        <v>0.70000000000000284</v>
      </c>
      <c r="N66" s="50"/>
      <c r="O66" s="50"/>
      <c r="P66" s="50"/>
      <c r="Q66" s="50"/>
      <c r="R66" s="50"/>
      <c r="S66" s="50"/>
      <c r="T66" s="50"/>
      <c r="U66" s="50"/>
      <c r="V66" s="50"/>
      <c r="W66" s="50"/>
      <c r="X66" s="50"/>
      <c r="Y66" s="50"/>
      <c r="Z66" s="50"/>
      <c r="AA66" s="50"/>
      <c r="AB66" s="50"/>
      <c r="AC66" s="50"/>
      <c r="AD66" s="50"/>
      <c r="AE66" s="50"/>
      <c r="AF66" s="50"/>
      <c r="AG66" s="50"/>
      <c r="AH66" s="50"/>
      <c r="AI66" s="50"/>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row>
    <row r="67" spans="1:83" ht="12" x14ac:dyDescent="0.2">
      <c r="A67" s="58"/>
      <c r="B67" s="62" t="s">
        <v>22</v>
      </c>
      <c r="C67" s="135">
        <v>189.24</v>
      </c>
      <c r="D67" s="135">
        <v>184.286</v>
      </c>
      <c r="E67" s="97">
        <v>178.67400000000001</v>
      </c>
      <c r="F67" s="113">
        <v>48.1</v>
      </c>
      <c r="G67" s="71">
        <v>48.7</v>
      </c>
      <c r="H67" s="71">
        <v>47.7</v>
      </c>
      <c r="I67" s="128">
        <f t="shared" si="0"/>
        <v>-1</v>
      </c>
      <c r="J67" s="90">
        <v>55.7</v>
      </c>
      <c r="K67" s="70">
        <v>55.8</v>
      </c>
      <c r="L67" s="70">
        <v>54.8</v>
      </c>
      <c r="M67" s="131">
        <f t="shared" si="1"/>
        <v>-1</v>
      </c>
      <c r="N67" s="50"/>
      <c r="O67" s="50"/>
      <c r="P67" s="50"/>
      <c r="Q67" s="50"/>
      <c r="R67" s="50"/>
      <c r="S67" s="50"/>
      <c r="T67" s="50"/>
      <c r="U67" s="50"/>
      <c r="V67" s="50"/>
      <c r="W67" s="50"/>
      <c r="X67" s="50"/>
      <c r="Y67" s="50"/>
      <c r="Z67" s="50"/>
      <c r="AA67" s="50"/>
      <c r="AB67" s="50"/>
      <c r="AC67" s="50"/>
      <c r="AD67" s="50"/>
      <c r="AE67" s="50"/>
      <c r="AF67" s="50"/>
      <c r="AG67" s="50"/>
      <c r="AH67" s="50"/>
      <c r="AI67" s="50"/>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row>
    <row r="68" spans="1:83" ht="12" x14ac:dyDescent="0.2">
      <c r="A68" s="58"/>
      <c r="B68" s="67" t="s">
        <v>93</v>
      </c>
      <c r="C68" s="67"/>
      <c r="D68" s="65"/>
      <c r="E68" s="65"/>
      <c r="F68" s="65"/>
      <c r="G68" s="65"/>
      <c r="H68" s="39"/>
      <c r="I68" s="39"/>
      <c r="J68" s="65"/>
      <c r="K68" s="65"/>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row>
    <row r="69" spans="1:83" ht="12" x14ac:dyDescent="0.2">
      <c r="A69" s="58"/>
      <c r="B69" s="63" t="s">
        <v>85</v>
      </c>
      <c r="C69" s="63"/>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row>
    <row r="70" spans="1:83" ht="12" x14ac:dyDescent="0.2">
      <c r="A70" s="58"/>
      <c r="B70" s="63"/>
      <c r="C70" s="63"/>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row>
    <row r="71" spans="1:83" ht="12" x14ac:dyDescent="0.2">
      <c r="A71" s="5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row>
    <row r="72" spans="1:83" ht="12" x14ac:dyDescent="0.2">
      <c r="A72" s="58"/>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row>
    <row r="73" spans="1:83" ht="12" x14ac:dyDescent="0.2">
      <c r="A73" s="58"/>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row>
    <row r="74" spans="1:83" ht="12" x14ac:dyDescent="0.2">
      <c r="A74" s="58"/>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row>
    <row r="75" spans="1:83" ht="12" x14ac:dyDescent="0.2">
      <c r="A75" s="5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row>
    <row r="76" spans="1:83" ht="12" x14ac:dyDescent="0.2">
      <c r="A76" s="58"/>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row>
    <row r="77" spans="1:83" ht="12" x14ac:dyDescent="0.2">
      <c r="A77" s="58"/>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row>
    <row r="78" spans="1:83" ht="12" x14ac:dyDescent="0.2">
      <c r="A78" s="5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row>
    <row r="79" spans="1:83" ht="12" x14ac:dyDescent="0.2">
      <c r="A79" s="5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row>
    <row r="80" spans="1:83" ht="12" x14ac:dyDescent="0.2">
      <c r="A80" s="5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row>
    <row r="81" spans="1:83" ht="12" x14ac:dyDescent="0.2">
      <c r="A81" s="58"/>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row>
    <row r="82" spans="1:83" ht="12" x14ac:dyDescent="0.2">
      <c r="A82" s="58"/>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row>
    <row r="83" spans="1:83" ht="12" x14ac:dyDescent="0.2">
      <c r="A83" s="5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row>
    <row r="84" spans="1:83" ht="12" x14ac:dyDescent="0.2">
      <c r="A84" s="58"/>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row>
    <row r="85" spans="1:83" ht="12" x14ac:dyDescent="0.2">
      <c r="A85" s="5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row>
    <row r="86" spans="1:83" ht="12" x14ac:dyDescent="0.2">
      <c r="A86" s="58"/>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row>
    <row r="87" spans="1:83" ht="12" x14ac:dyDescent="0.2">
      <c r="A87" s="58"/>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row>
    <row r="88" spans="1:83" ht="12" x14ac:dyDescent="0.2">
      <c r="A88" s="58"/>
      <c r="B88" s="58"/>
      <c r="C88" s="58"/>
      <c r="D88" s="58"/>
      <c r="E88" s="58"/>
      <c r="F88" s="58"/>
      <c r="G88" s="58"/>
      <c r="H88" s="58"/>
      <c r="I88" s="58"/>
      <c r="J88" s="58"/>
      <c r="K88" s="58"/>
      <c r="L88" s="58"/>
      <c r="M88" s="58"/>
      <c r="N88" s="58"/>
      <c r="O88" s="58"/>
      <c r="P88" s="58"/>
      <c r="Q88" s="39"/>
      <c r="R88" s="39"/>
      <c r="S88" s="39"/>
      <c r="T88" s="39"/>
      <c r="U88" s="39"/>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row>
    <row r="89" spans="1:83" ht="12" x14ac:dyDescent="0.2">
      <c r="A89" s="58"/>
      <c r="B89" s="58"/>
      <c r="C89" s="58"/>
      <c r="D89" s="58"/>
      <c r="E89" s="58"/>
      <c r="F89" s="58"/>
      <c r="G89" s="58"/>
      <c r="H89" s="58"/>
      <c r="I89" s="58"/>
      <c r="J89" s="58"/>
      <c r="K89" s="58"/>
      <c r="L89" s="58"/>
      <c r="M89" s="58"/>
      <c r="N89" s="58"/>
      <c r="O89" s="58"/>
      <c r="P89" s="58"/>
      <c r="Q89" s="39"/>
      <c r="R89" s="39"/>
      <c r="S89" s="39"/>
      <c r="T89" s="39"/>
      <c r="U89" s="39"/>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row>
    <row r="90" spans="1:83" ht="12" x14ac:dyDescent="0.2">
      <c r="A90" s="58"/>
      <c r="B90" s="58"/>
      <c r="C90" s="58"/>
      <c r="D90" s="58"/>
      <c r="E90" s="58"/>
      <c r="F90" s="58"/>
      <c r="G90" s="58"/>
      <c r="H90" s="58"/>
      <c r="I90" s="58"/>
      <c r="J90" s="58"/>
      <c r="K90" s="58"/>
      <c r="L90" s="58"/>
      <c r="M90" s="58"/>
      <c r="N90" s="58"/>
      <c r="O90" s="58"/>
      <c r="P90" s="58"/>
      <c r="Q90" s="39"/>
      <c r="R90" s="39"/>
      <c r="S90" s="39"/>
      <c r="T90" s="39"/>
      <c r="U90" s="39"/>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row>
  </sheetData>
  <mergeCells count="5">
    <mergeCell ref="F6:I6"/>
    <mergeCell ref="J6:M6"/>
    <mergeCell ref="C6:E6"/>
    <mergeCell ref="I7:I8"/>
    <mergeCell ref="M7:M8"/>
  </mergeCells>
  <phoneticPr fontId="5" type="noConversion"/>
  <hyperlinks>
    <hyperlink ref="B68" location="'Explanatory tables'!A1" display="Explanatory notes" xr:uid="{86379F6A-F5F2-4628-AE8D-91F89D4725A3}"/>
    <hyperlink ref="O3" location="Index!A1" display="Back to Index" xr:uid="{B82C9095-9C89-480F-9FA5-E852F9BBD002}"/>
  </hyperlinks>
  <pageMargins left="0.17" right="0.18" top="0.16" bottom="0.19" header="0.16" footer="0.17"/>
  <pageSetup paperSize="9" scale="37" orientation="landscape" horizontalDpi="300" verticalDpi="300" r:id="rId1"/>
  <headerFooter alignWithMargins="0"/>
  <rowBreaks count="1" manualBreakCount="1">
    <brk id="3"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9BB33-DFE8-4982-80FE-8160E3F22157}">
  <sheetPr>
    <tabColor rgb="FF32872A"/>
    <pageSetUpPr autoPageBreaks="0"/>
  </sheetPr>
  <dimension ref="A1:CE90"/>
  <sheetViews>
    <sheetView showGridLines="0" showRowColHeaders="0" zoomScaleNormal="100" zoomScaleSheetLayoutView="100" workbookViewId="0"/>
  </sheetViews>
  <sheetFormatPr defaultColWidth="9.42578125" defaultRowHeight="11.25" x14ac:dyDescent="0.2"/>
  <cols>
    <col min="1" max="1" width="3.5703125" style="2" customWidth="1"/>
    <col min="2" max="2" width="45.5703125" style="2" customWidth="1"/>
    <col min="3" max="3" width="18.42578125" style="2" customWidth="1"/>
    <col min="4" max="4" width="15.42578125" style="2" customWidth="1"/>
    <col min="5" max="5" width="13.5703125" style="2" customWidth="1"/>
    <col min="6" max="6" width="14.5703125" style="2" customWidth="1"/>
    <col min="7" max="7" width="15.42578125" style="2" customWidth="1"/>
    <col min="8" max="8" width="15.5703125" style="2" customWidth="1"/>
    <col min="9" max="9" width="14.42578125" style="2" customWidth="1"/>
    <col min="10" max="10" width="15.42578125" style="2" customWidth="1"/>
    <col min="11" max="11" width="13.5703125" style="2" customWidth="1"/>
    <col min="12" max="13" width="14.42578125" style="2" customWidth="1"/>
    <col min="14" max="14" width="12.42578125" style="2" customWidth="1"/>
    <col min="15" max="15" width="14.5703125" style="2" customWidth="1"/>
    <col min="16" max="16" width="12.5703125" style="2" customWidth="1"/>
    <col min="17" max="17" width="13.42578125" style="3" customWidth="1"/>
    <col min="18" max="18" width="12" style="3" customWidth="1"/>
    <col min="19" max="19" width="13.5703125" style="3" customWidth="1"/>
    <col min="20" max="20" width="13.42578125" style="3" customWidth="1"/>
    <col min="21" max="21" width="13.5703125" style="3" customWidth="1"/>
    <col min="22" max="22" width="11.5703125" style="2" customWidth="1"/>
    <col min="23" max="23" width="12.5703125" style="2" customWidth="1"/>
    <col min="24" max="24" width="14.5703125" style="2" customWidth="1"/>
    <col min="25" max="25" width="13.5703125" style="2" customWidth="1"/>
    <col min="26" max="26" width="13.42578125" style="2" customWidth="1"/>
    <col min="27" max="27" width="13" style="2" customWidth="1"/>
    <col min="28" max="28" width="13.5703125" style="2" customWidth="1"/>
    <col min="29" max="29" width="9.5703125" style="2" customWidth="1"/>
    <col min="30" max="16384" width="9.42578125" style="2"/>
  </cols>
  <sheetData>
    <row r="1" spans="1:83" s="3" customFormat="1" ht="27.75" customHeight="1" x14ac:dyDescent="0.5">
      <c r="A1" s="118"/>
      <c r="B1" s="119" t="s">
        <v>151</v>
      </c>
      <c r="C1" s="119"/>
      <c r="D1" s="120"/>
      <c r="E1" s="120"/>
      <c r="F1" s="120"/>
      <c r="G1" s="120"/>
      <c r="H1" s="120"/>
      <c r="I1" s="120"/>
      <c r="J1" s="120"/>
      <c r="K1" s="120"/>
      <c r="L1" s="120"/>
      <c r="M1" s="125"/>
      <c r="N1" s="125"/>
      <c r="O1" s="125"/>
      <c r="P1" s="125"/>
      <c r="R1" s="114"/>
    </row>
    <row r="2" spans="1:83" s="3" customFormat="1" ht="22.5" customHeight="1" x14ac:dyDescent="0.5">
      <c r="A2" s="121"/>
      <c r="B2" s="122" t="s">
        <v>114</v>
      </c>
      <c r="C2" s="122"/>
      <c r="D2" s="123"/>
      <c r="E2" s="123"/>
      <c r="F2" s="123"/>
      <c r="G2" s="123"/>
      <c r="H2" s="123"/>
      <c r="I2" s="123"/>
      <c r="J2" s="123"/>
      <c r="K2" s="123"/>
      <c r="L2" s="123"/>
      <c r="M2" s="124"/>
      <c r="N2" s="124"/>
      <c r="O2" s="124"/>
      <c r="P2" s="124"/>
      <c r="R2" s="114"/>
    </row>
    <row r="3" spans="1:83" ht="12" x14ac:dyDescent="0.2">
      <c r="A3" s="58"/>
      <c r="B3" s="58"/>
      <c r="C3" s="58"/>
      <c r="D3" s="39"/>
      <c r="E3" s="58"/>
      <c r="F3" s="39"/>
      <c r="G3" s="58"/>
      <c r="H3" s="58"/>
      <c r="I3" s="58"/>
      <c r="J3" s="39"/>
      <c r="K3" s="58"/>
      <c r="L3" s="39"/>
      <c r="M3" s="39"/>
      <c r="N3" s="39"/>
      <c r="O3" s="39" t="s">
        <v>20</v>
      </c>
      <c r="P3" s="115"/>
      <c r="Q3" s="39"/>
      <c r="R3" s="39"/>
      <c r="S3" s="39"/>
      <c r="T3" s="39"/>
      <c r="U3" s="39"/>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row>
    <row r="4" spans="1:83" ht="12" x14ac:dyDescent="0.2">
      <c r="A4" s="58"/>
      <c r="B4" s="89" t="s">
        <v>146</v>
      </c>
      <c r="C4" s="8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1:83" ht="12" x14ac:dyDescent="0.2">
      <c r="A5" s="58"/>
      <c r="B5" s="67"/>
      <c r="C5" s="67"/>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1:83" ht="12.75" customHeight="1" x14ac:dyDescent="0.2">
      <c r="A6" s="58"/>
      <c r="B6" s="100" t="s">
        <v>25</v>
      </c>
      <c r="C6" s="157" t="s">
        <v>143</v>
      </c>
      <c r="D6" s="157"/>
      <c r="E6" s="157"/>
      <c r="F6" s="156" t="s">
        <v>145</v>
      </c>
      <c r="G6" s="157"/>
      <c r="H6" s="157"/>
      <c r="I6" s="158"/>
      <c r="J6" s="157" t="s">
        <v>144</v>
      </c>
      <c r="K6" s="157"/>
      <c r="L6" s="157"/>
      <c r="M6" s="157"/>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49.5" customHeight="1" x14ac:dyDescent="0.2">
      <c r="A7" s="58"/>
      <c r="B7" s="101"/>
      <c r="C7" s="50">
        <v>2017</v>
      </c>
      <c r="D7" s="50">
        <v>2018</v>
      </c>
      <c r="E7" s="50">
        <v>2019</v>
      </c>
      <c r="F7" s="108">
        <v>2017</v>
      </c>
      <c r="G7" s="50">
        <v>2018</v>
      </c>
      <c r="H7" s="50">
        <v>2019</v>
      </c>
      <c r="I7" s="159" t="s">
        <v>147</v>
      </c>
      <c r="J7" s="50">
        <v>2017</v>
      </c>
      <c r="K7" s="50">
        <v>2018</v>
      </c>
      <c r="L7" s="50">
        <v>2019</v>
      </c>
      <c r="M7" s="159" t="s">
        <v>147</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1:83" ht="12" x14ac:dyDescent="0.2">
      <c r="A8" s="58"/>
      <c r="B8" s="102"/>
      <c r="C8" s="95" t="s">
        <v>142</v>
      </c>
      <c r="D8" s="95" t="s">
        <v>142</v>
      </c>
      <c r="E8" s="95" t="s">
        <v>142</v>
      </c>
      <c r="F8" s="88" t="s">
        <v>23</v>
      </c>
      <c r="G8" s="64" t="s">
        <v>23</v>
      </c>
      <c r="H8" s="64" t="s">
        <v>23</v>
      </c>
      <c r="I8" s="160"/>
      <c r="J8" s="64" t="s">
        <v>23</v>
      </c>
      <c r="K8" s="64" t="s">
        <v>23</v>
      </c>
      <c r="L8" s="64" t="s">
        <v>23</v>
      </c>
      <c r="M8" s="160"/>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1:83" ht="12" x14ac:dyDescent="0.2">
      <c r="A9" s="58"/>
      <c r="B9" s="13" t="s">
        <v>26</v>
      </c>
      <c r="C9" s="132">
        <v>0.433</v>
      </c>
      <c r="D9" s="132">
        <v>0.44500000000000001</v>
      </c>
      <c r="E9" s="139">
        <v>0.39200000000000002</v>
      </c>
      <c r="F9" s="109">
        <v>57.7</v>
      </c>
      <c r="G9" s="92">
        <v>64</v>
      </c>
      <c r="H9" s="92">
        <v>55.4</v>
      </c>
      <c r="I9" s="126">
        <f>H9-G9</f>
        <v>-8.6000000000000014</v>
      </c>
      <c r="J9" s="103">
        <v>61.7</v>
      </c>
      <c r="K9" s="92">
        <v>67.7</v>
      </c>
      <c r="L9" s="92">
        <v>58.6</v>
      </c>
      <c r="M9" s="129">
        <f>L9-K9</f>
        <v>-9.1000000000000014</v>
      </c>
      <c r="N9" s="50"/>
      <c r="O9" s="50"/>
      <c r="P9" s="50"/>
      <c r="Q9" s="50"/>
      <c r="R9" s="50"/>
      <c r="S9" s="50"/>
      <c r="T9" s="50"/>
      <c r="U9" s="50"/>
      <c r="V9" s="50"/>
      <c r="W9" s="50"/>
      <c r="X9" s="50"/>
      <c r="Y9" s="50"/>
      <c r="Z9" s="50"/>
      <c r="AA9" s="50"/>
      <c r="AB9" s="50"/>
      <c r="AC9" s="50"/>
      <c r="AD9" s="50"/>
      <c r="AE9" s="50"/>
      <c r="AF9" s="50"/>
      <c r="AG9" s="50"/>
      <c r="AH9" s="50"/>
      <c r="AI9" s="50"/>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row>
    <row r="10" spans="1:83" ht="12" x14ac:dyDescent="0.2">
      <c r="A10" s="58"/>
      <c r="B10" s="59" t="s">
        <v>86</v>
      </c>
      <c r="C10" s="133">
        <v>9.9000000000000005E-2</v>
      </c>
      <c r="D10" s="133">
        <v>6.8000000000000005E-2</v>
      </c>
      <c r="E10" s="138">
        <v>0.10199999999999999</v>
      </c>
      <c r="F10" s="110">
        <v>43.4</v>
      </c>
      <c r="G10" s="94">
        <v>63.2</v>
      </c>
      <c r="H10" s="94">
        <v>30.5</v>
      </c>
      <c r="I10" s="127">
        <f t="shared" ref="I10:I67" si="0">H10-G10</f>
        <v>-32.700000000000003</v>
      </c>
      <c r="J10" s="105">
        <v>44.8</v>
      </c>
      <c r="K10" s="93">
        <v>64.8</v>
      </c>
      <c r="L10" s="93">
        <v>31.4</v>
      </c>
      <c r="M10" s="130">
        <f t="shared" ref="M10:M67" si="1">L10-K10</f>
        <v>-33.4</v>
      </c>
      <c r="N10" s="39"/>
      <c r="O10" s="39"/>
      <c r="P10" s="91"/>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row>
    <row r="11" spans="1:83" ht="12" x14ac:dyDescent="0.2">
      <c r="A11" s="58"/>
      <c r="B11" s="59" t="s">
        <v>75</v>
      </c>
      <c r="C11" s="133">
        <v>6.7000000000000004E-2</v>
      </c>
      <c r="D11" s="133">
        <v>6.5000000000000002E-2</v>
      </c>
      <c r="E11" s="138">
        <v>4.7E-2</v>
      </c>
      <c r="F11" s="110">
        <v>59.7</v>
      </c>
      <c r="G11" s="94">
        <v>66.2</v>
      </c>
      <c r="H11" s="94">
        <v>76.599999999999994</v>
      </c>
      <c r="I11" s="127">
        <f t="shared" si="0"/>
        <v>10.399999999999991</v>
      </c>
      <c r="J11" s="104">
        <v>86.1</v>
      </c>
      <c r="K11" s="94">
        <v>98.1</v>
      </c>
      <c r="L11" s="94">
        <v>105.9</v>
      </c>
      <c r="M11" s="130">
        <f t="shared" si="1"/>
        <v>7.8000000000000114</v>
      </c>
      <c r="N11" s="39"/>
      <c r="O11" s="39"/>
      <c r="P11" s="107"/>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row>
    <row r="12" spans="1:83" ht="12" x14ac:dyDescent="0.2">
      <c r="A12" s="58"/>
      <c r="B12" s="59" t="s">
        <v>33</v>
      </c>
      <c r="C12" s="133">
        <v>0.16800000000000001</v>
      </c>
      <c r="D12" s="133">
        <v>0.27100000000000002</v>
      </c>
      <c r="E12" s="138">
        <v>0.16500000000000001</v>
      </c>
      <c r="F12" s="110">
        <v>63.7</v>
      </c>
      <c r="G12" s="94">
        <v>65.3</v>
      </c>
      <c r="H12" s="94">
        <v>64.2</v>
      </c>
      <c r="I12" s="127">
        <f t="shared" si="0"/>
        <v>-1.0999999999999943</v>
      </c>
      <c r="J12" s="104">
        <v>66.5</v>
      </c>
      <c r="K12" s="94">
        <v>67.599999999999994</v>
      </c>
      <c r="L12" s="94">
        <v>66.7</v>
      </c>
      <c r="M12" s="130">
        <f t="shared" si="1"/>
        <v>-0.89999999999999147</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pans="1:83" ht="12" x14ac:dyDescent="0.2">
      <c r="A13" s="58"/>
      <c r="B13" s="59" t="s">
        <v>34</v>
      </c>
      <c r="C13" s="133">
        <v>9.9000000000000005E-2</v>
      </c>
      <c r="D13" s="133">
        <v>4.1000000000000002E-2</v>
      </c>
      <c r="E13" s="138">
        <v>7.8E-2</v>
      </c>
      <c r="F13" s="110">
        <v>60.6</v>
      </c>
      <c r="G13" s="94">
        <v>53.7</v>
      </c>
      <c r="H13" s="94">
        <v>56.4</v>
      </c>
      <c r="I13" s="127">
        <f t="shared" si="0"/>
        <v>2.6999999999999957</v>
      </c>
      <c r="J13" s="104">
        <v>63.8</v>
      </c>
      <c r="K13" s="94">
        <v>55.7</v>
      </c>
      <c r="L13" s="94">
        <v>58.6</v>
      </c>
      <c r="M13" s="130">
        <f t="shared" si="1"/>
        <v>2.8999999999999986</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pans="1:83" ht="12" x14ac:dyDescent="0.2">
      <c r="A14" s="58"/>
      <c r="B14" s="13" t="s">
        <v>21</v>
      </c>
      <c r="C14" s="132">
        <v>0.13800000000000001</v>
      </c>
      <c r="D14" s="132">
        <v>0.14299999999999999</v>
      </c>
      <c r="E14" s="139">
        <v>0.161</v>
      </c>
      <c r="F14" s="109">
        <v>60.9</v>
      </c>
      <c r="G14" s="92">
        <v>66.400000000000006</v>
      </c>
      <c r="H14" s="92">
        <v>59.6</v>
      </c>
      <c r="I14" s="126">
        <f t="shared" si="0"/>
        <v>-6.8000000000000043</v>
      </c>
      <c r="J14" s="103">
        <v>72.3</v>
      </c>
      <c r="K14" s="92">
        <v>73.900000000000006</v>
      </c>
      <c r="L14" s="92">
        <v>65.2</v>
      </c>
      <c r="M14" s="129">
        <f t="shared" si="1"/>
        <v>-8.7000000000000028</v>
      </c>
      <c r="N14" s="50"/>
      <c r="O14" s="50"/>
      <c r="P14" s="50"/>
      <c r="Q14" s="50"/>
      <c r="R14" s="50"/>
      <c r="S14" s="50"/>
      <c r="T14" s="50"/>
      <c r="U14" s="50"/>
      <c r="V14" s="50"/>
      <c r="W14" s="50"/>
      <c r="X14" s="50"/>
      <c r="Y14" s="50"/>
      <c r="Z14" s="50"/>
      <c r="AA14" s="50"/>
      <c r="AB14" s="50"/>
      <c r="AC14" s="50"/>
      <c r="AD14" s="50"/>
      <c r="AE14" s="50"/>
      <c r="AF14" s="50"/>
      <c r="AG14" s="50"/>
      <c r="AH14" s="50"/>
      <c r="AI14" s="50"/>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pans="1:83" ht="12" x14ac:dyDescent="0.2">
      <c r="A15" s="58"/>
      <c r="B15" s="59" t="s">
        <v>35</v>
      </c>
      <c r="C15" s="133">
        <v>1E-3</v>
      </c>
      <c r="D15" s="133">
        <v>3.0000000000000001E-3</v>
      </c>
      <c r="E15" s="138">
        <v>4.0000000000000001E-3</v>
      </c>
      <c r="F15" s="110">
        <v>0</v>
      </c>
      <c r="G15" s="94">
        <v>33.299999999999997</v>
      </c>
      <c r="H15" s="94">
        <v>50</v>
      </c>
      <c r="I15" s="127">
        <f>H15-G15</f>
        <v>16.700000000000003</v>
      </c>
      <c r="J15" s="104">
        <v>0</v>
      </c>
      <c r="K15" s="94">
        <v>35</v>
      </c>
      <c r="L15" s="94">
        <v>52.2</v>
      </c>
      <c r="M15" s="130">
        <f>L15-K15</f>
        <v>17.200000000000003</v>
      </c>
      <c r="N15" s="39"/>
      <c r="O15" s="39"/>
      <c r="P15" s="39"/>
      <c r="Q15" s="91"/>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pans="1:83" ht="12" x14ac:dyDescent="0.2">
      <c r="A16" s="58"/>
      <c r="B16" s="59" t="s">
        <v>36</v>
      </c>
      <c r="C16" s="133">
        <v>8.0000000000000002E-3</v>
      </c>
      <c r="D16" s="133">
        <v>8.0000000000000002E-3</v>
      </c>
      <c r="E16" s="138">
        <v>6.0000000000000001E-3</v>
      </c>
      <c r="F16" s="110">
        <v>62.5</v>
      </c>
      <c r="G16" s="94">
        <v>37.5</v>
      </c>
      <c r="H16" s="94">
        <v>66.7</v>
      </c>
      <c r="I16" s="127">
        <f>H16-G16</f>
        <v>29.200000000000003</v>
      </c>
      <c r="J16" s="104">
        <v>64.900000000000006</v>
      </c>
      <c r="K16" s="94">
        <v>38.700000000000003</v>
      </c>
      <c r="L16" s="94">
        <v>69.5</v>
      </c>
      <c r="M16" s="130">
        <f t="shared" si="1"/>
        <v>30.799999999999997</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pans="1:83" ht="12" x14ac:dyDescent="0.2">
      <c r="A17" s="58"/>
      <c r="B17" s="59" t="s">
        <v>37</v>
      </c>
      <c r="C17" s="133">
        <v>3.9E-2</v>
      </c>
      <c r="D17" s="133">
        <v>2.4E-2</v>
      </c>
      <c r="E17" s="138">
        <v>3.3000000000000002E-2</v>
      </c>
      <c r="F17" s="110">
        <v>74.400000000000006</v>
      </c>
      <c r="G17" s="94">
        <v>79.2</v>
      </c>
      <c r="H17" s="94">
        <v>72.7</v>
      </c>
      <c r="I17" s="127">
        <f t="shared" si="0"/>
        <v>-6.5</v>
      </c>
      <c r="J17" s="104">
        <v>77.3</v>
      </c>
      <c r="K17" s="94">
        <v>82.8</v>
      </c>
      <c r="L17" s="94">
        <v>75.8</v>
      </c>
      <c r="M17" s="130">
        <f t="shared" si="1"/>
        <v>-7</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pans="1:83" ht="12" x14ac:dyDescent="0.2">
      <c r="A18" s="58"/>
      <c r="B18" s="59" t="s">
        <v>38</v>
      </c>
      <c r="C18" s="133" t="s">
        <v>128</v>
      </c>
      <c r="D18" s="133" t="s">
        <v>128</v>
      </c>
      <c r="E18" s="138" t="s">
        <v>128</v>
      </c>
      <c r="F18" s="110" t="s">
        <v>128</v>
      </c>
      <c r="G18" s="94" t="s">
        <v>128</v>
      </c>
      <c r="H18" s="94" t="s">
        <v>128</v>
      </c>
      <c r="I18" s="127" t="s">
        <v>128</v>
      </c>
      <c r="J18" s="104" t="s">
        <v>128</v>
      </c>
      <c r="K18" s="94" t="s">
        <v>128</v>
      </c>
      <c r="L18" s="94" t="s">
        <v>128</v>
      </c>
      <c r="M18" s="130" t="s">
        <v>128</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pans="1:83" ht="12" x14ac:dyDescent="0.2">
      <c r="A19" s="58"/>
      <c r="B19" s="59" t="s">
        <v>39</v>
      </c>
      <c r="C19" s="133" t="s">
        <v>128</v>
      </c>
      <c r="D19" s="133" t="s">
        <v>128</v>
      </c>
      <c r="E19" s="138" t="s">
        <v>128</v>
      </c>
      <c r="F19" s="110" t="s">
        <v>128</v>
      </c>
      <c r="G19" s="94" t="s">
        <v>128</v>
      </c>
      <c r="H19" s="94" t="s">
        <v>128</v>
      </c>
      <c r="I19" s="127" t="s">
        <v>128</v>
      </c>
      <c r="J19" s="104" t="s">
        <v>128</v>
      </c>
      <c r="K19" s="94" t="s">
        <v>128</v>
      </c>
      <c r="L19" s="94" t="s">
        <v>128</v>
      </c>
      <c r="M19" s="130" t="s">
        <v>128</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pans="1:83" ht="12" x14ac:dyDescent="0.2">
      <c r="A20" s="58"/>
      <c r="B20" s="59" t="s">
        <v>40</v>
      </c>
      <c r="C20" s="133">
        <v>5.7000000000000002E-2</v>
      </c>
      <c r="D20" s="133">
        <v>6.2E-2</v>
      </c>
      <c r="E20" s="138">
        <v>6.7000000000000004E-2</v>
      </c>
      <c r="F20" s="110">
        <v>68.400000000000006</v>
      </c>
      <c r="G20" s="94">
        <v>85.5</v>
      </c>
      <c r="H20" s="94">
        <v>74.599999999999994</v>
      </c>
      <c r="I20" s="127">
        <f t="shared" si="0"/>
        <v>-10.900000000000006</v>
      </c>
      <c r="J20" s="104">
        <v>180.2</v>
      </c>
      <c r="K20" s="94">
        <v>218.9</v>
      </c>
      <c r="L20" s="94">
        <v>161.4</v>
      </c>
      <c r="M20" s="130">
        <f t="shared" si="1"/>
        <v>-57.5</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row>
    <row r="21" spans="1:83" ht="12" x14ac:dyDescent="0.2">
      <c r="A21" s="58"/>
      <c r="B21" s="59" t="s">
        <v>41</v>
      </c>
      <c r="C21" s="133">
        <v>3.3000000000000002E-2</v>
      </c>
      <c r="D21" s="133">
        <v>4.5999999999999999E-2</v>
      </c>
      <c r="E21" s="138">
        <v>5.0999999999999997E-2</v>
      </c>
      <c r="F21" s="110">
        <v>33.299999999999997</v>
      </c>
      <c r="G21" s="94">
        <v>41.3</v>
      </c>
      <c r="H21" s="94">
        <v>31.4</v>
      </c>
      <c r="I21" s="127">
        <f t="shared" si="0"/>
        <v>-9.8999999999999986</v>
      </c>
      <c r="J21" s="104">
        <v>34.9</v>
      </c>
      <c r="K21" s="94">
        <v>43</v>
      </c>
      <c r="L21" s="94">
        <v>32.6</v>
      </c>
      <c r="M21" s="130">
        <f t="shared" si="1"/>
        <v>-10.399999999999999</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row>
    <row r="22" spans="1:83" ht="12" x14ac:dyDescent="0.2">
      <c r="A22" s="58"/>
      <c r="B22" s="13" t="s">
        <v>27</v>
      </c>
      <c r="C22" s="137">
        <v>31.661999999999999</v>
      </c>
      <c r="D22" s="137">
        <v>31.536000000000001</v>
      </c>
      <c r="E22" s="145">
        <v>31.109000000000002</v>
      </c>
      <c r="F22" s="109">
        <v>38</v>
      </c>
      <c r="G22" s="92">
        <v>38.4</v>
      </c>
      <c r="H22" s="106">
        <v>40.700000000000003</v>
      </c>
      <c r="I22" s="126">
        <f t="shared" si="0"/>
        <v>2.3000000000000043</v>
      </c>
      <c r="J22" s="103">
        <v>52.7</v>
      </c>
      <c r="K22" s="92">
        <v>53</v>
      </c>
      <c r="L22" s="106">
        <v>56.3</v>
      </c>
      <c r="M22" s="129">
        <f t="shared" si="1"/>
        <v>3.2999999999999972</v>
      </c>
      <c r="N22" s="50"/>
      <c r="O22" s="50"/>
      <c r="P22" s="50"/>
      <c r="Q22" s="50"/>
      <c r="R22" s="50"/>
      <c r="S22" s="50"/>
      <c r="T22" s="50"/>
      <c r="U22" s="50"/>
      <c r="V22" s="50"/>
      <c r="W22" s="50"/>
      <c r="X22" s="50"/>
      <c r="Y22" s="50"/>
      <c r="Z22" s="50"/>
      <c r="AA22" s="50"/>
      <c r="AB22" s="50"/>
      <c r="AC22" s="50"/>
      <c r="AD22" s="50"/>
      <c r="AE22" s="50"/>
      <c r="AF22" s="50"/>
      <c r="AG22" s="50"/>
      <c r="AH22" s="50"/>
      <c r="AI22" s="50"/>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row>
    <row r="23" spans="1:83" ht="12" x14ac:dyDescent="0.2">
      <c r="A23" s="58"/>
      <c r="B23" s="59" t="s">
        <v>42</v>
      </c>
      <c r="C23" s="133">
        <v>0.746</v>
      </c>
      <c r="D23" s="133">
        <v>0.57599999999999996</v>
      </c>
      <c r="E23" s="138">
        <v>0.61099999999999999</v>
      </c>
      <c r="F23" s="110">
        <v>55.1</v>
      </c>
      <c r="G23" s="94">
        <v>53.8</v>
      </c>
      <c r="H23" s="94">
        <v>54.7</v>
      </c>
      <c r="I23" s="127">
        <f t="shared" si="0"/>
        <v>0.90000000000000568</v>
      </c>
      <c r="J23" s="104">
        <v>59.5</v>
      </c>
      <c r="K23" s="94">
        <v>58.3</v>
      </c>
      <c r="L23" s="94">
        <v>59.8</v>
      </c>
      <c r="M23" s="130">
        <f t="shared" si="1"/>
        <v>1.5</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row>
    <row r="24" spans="1:83" ht="12" x14ac:dyDescent="0.2">
      <c r="A24" s="58"/>
      <c r="B24" s="59" t="s">
        <v>88</v>
      </c>
      <c r="C24" s="133">
        <v>6.6870000000000003</v>
      </c>
      <c r="D24" s="133">
        <v>6.7770000000000001</v>
      </c>
      <c r="E24" s="138">
        <v>7.1589999999999998</v>
      </c>
      <c r="F24" s="110">
        <v>46.6</v>
      </c>
      <c r="G24" s="94">
        <v>45.7</v>
      </c>
      <c r="H24" s="94">
        <v>46.6</v>
      </c>
      <c r="I24" s="127">
        <f t="shared" si="0"/>
        <v>0.89999999999999858</v>
      </c>
      <c r="J24" s="104">
        <v>61.8</v>
      </c>
      <c r="K24" s="94">
        <v>60.4</v>
      </c>
      <c r="L24" s="94">
        <v>62.1</v>
      </c>
      <c r="M24" s="130">
        <f t="shared" si="1"/>
        <v>1.7000000000000028</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row>
    <row r="25" spans="1:83" ht="12" x14ac:dyDescent="0.2">
      <c r="A25" s="58"/>
      <c r="B25" s="59" t="s">
        <v>43</v>
      </c>
      <c r="C25" s="133">
        <v>11.435</v>
      </c>
      <c r="D25" s="133">
        <v>10.941000000000001</v>
      </c>
      <c r="E25" s="138">
        <v>9.9830000000000005</v>
      </c>
      <c r="F25" s="110">
        <v>35</v>
      </c>
      <c r="G25" s="94">
        <v>35.700000000000003</v>
      </c>
      <c r="H25" s="94">
        <v>39.1</v>
      </c>
      <c r="I25" s="127">
        <f t="shared" si="0"/>
        <v>3.3999999999999986</v>
      </c>
      <c r="J25" s="104">
        <v>51.8</v>
      </c>
      <c r="K25" s="94">
        <v>52.7</v>
      </c>
      <c r="L25" s="94">
        <v>58.1</v>
      </c>
      <c r="M25" s="130">
        <f t="shared" si="1"/>
        <v>5.3999999999999986</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row>
    <row r="26" spans="1:83" ht="12" x14ac:dyDescent="0.2">
      <c r="A26" s="58"/>
      <c r="B26" s="59" t="s">
        <v>44</v>
      </c>
      <c r="C26" s="133">
        <v>6.0940000000000003</v>
      </c>
      <c r="D26" s="133">
        <v>6.78</v>
      </c>
      <c r="E26" s="138">
        <v>6.9859999999999998</v>
      </c>
      <c r="F26" s="110">
        <v>35.5</v>
      </c>
      <c r="G26" s="94">
        <v>37.1</v>
      </c>
      <c r="H26" s="94">
        <v>41.6</v>
      </c>
      <c r="I26" s="127">
        <f t="shared" si="0"/>
        <v>4.5</v>
      </c>
      <c r="J26" s="104">
        <v>49.8</v>
      </c>
      <c r="K26" s="94">
        <v>52.3</v>
      </c>
      <c r="L26" s="94">
        <v>59.3</v>
      </c>
      <c r="M26" s="130">
        <f t="shared" si="1"/>
        <v>7</v>
      </c>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pans="1:83" ht="12" x14ac:dyDescent="0.2">
      <c r="A27" s="58"/>
      <c r="B27" s="59" t="s">
        <v>45</v>
      </c>
      <c r="C27" s="133">
        <v>2.5670000000000002</v>
      </c>
      <c r="D27" s="133">
        <v>2.3620000000000001</v>
      </c>
      <c r="E27" s="138">
        <v>2.2719999999999998</v>
      </c>
      <c r="F27" s="110">
        <v>33.299999999999997</v>
      </c>
      <c r="G27" s="94">
        <v>34.299999999999997</v>
      </c>
      <c r="H27" s="94">
        <v>32.1</v>
      </c>
      <c r="I27" s="127">
        <f t="shared" si="0"/>
        <v>-2.1999999999999957</v>
      </c>
      <c r="J27" s="104">
        <v>47.5</v>
      </c>
      <c r="K27" s="94">
        <v>47.8</v>
      </c>
      <c r="L27" s="94">
        <v>44.3</v>
      </c>
      <c r="M27" s="130">
        <f t="shared" si="1"/>
        <v>-3.5</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row>
    <row r="28" spans="1:83" ht="12" x14ac:dyDescent="0.2">
      <c r="A28" s="58"/>
      <c r="B28" s="59" t="s">
        <v>46</v>
      </c>
      <c r="C28" s="133">
        <v>1.3080000000000001</v>
      </c>
      <c r="D28" s="133">
        <v>1.3839999999999999</v>
      </c>
      <c r="E28" s="138">
        <v>1.375</v>
      </c>
      <c r="F28" s="110">
        <v>36.5</v>
      </c>
      <c r="G28" s="94">
        <v>36.299999999999997</v>
      </c>
      <c r="H28" s="94">
        <v>33.299999999999997</v>
      </c>
      <c r="I28" s="127">
        <f t="shared" si="0"/>
        <v>-3</v>
      </c>
      <c r="J28" s="104">
        <v>44</v>
      </c>
      <c r="K28" s="94">
        <v>43.6</v>
      </c>
      <c r="L28" s="94">
        <v>40.1</v>
      </c>
      <c r="M28" s="130">
        <f t="shared" si="1"/>
        <v>-3.5</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row>
    <row r="29" spans="1:83" ht="12" x14ac:dyDescent="0.2">
      <c r="A29" s="58"/>
      <c r="B29" s="59" t="s">
        <v>77</v>
      </c>
      <c r="C29" s="133">
        <v>2.8250000000000002</v>
      </c>
      <c r="D29" s="133">
        <v>2.7160000000000002</v>
      </c>
      <c r="E29" s="138">
        <v>2.7229999999999999</v>
      </c>
      <c r="F29" s="110">
        <v>35.200000000000003</v>
      </c>
      <c r="G29" s="94">
        <v>35.200000000000003</v>
      </c>
      <c r="H29" s="94">
        <v>36.4</v>
      </c>
      <c r="I29" s="127">
        <f t="shared" si="0"/>
        <v>1.1999999999999957</v>
      </c>
      <c r="J29" s="104">
        <v>49</v>
      </c>
      <c r="K29" s="94">
        <v>48.6</v>
      </c>
      <c r="L29" s="94">
        <v>49.6</v>
      </c>
      <c r="M29" s="130">
        <f t="shared" si="1"/>
        <v>1</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row>
    <row r="30" spans="1:83" ht="12" x14ac:dyDescent="0.2">
      <c r="A30" s="58"/>
      <c r="B30" s="60" t="s">
        <v>47</v>
      </c>
      <c r="C30" s="133">
        <v>1.6850000000000001</v>
      </c>
      <c r="D30" s="133">
        <v>1.5920000000000001</v>
      </c>
      <c r="E30" s="138">
        <v>1.6930000000000001</v>
      </c>
      <c r="F30" s="110">
        <v>32.799999999999997</v>
      </c>
      <c r="G30" s="94">
        <v>32.299999999999997</v>
      </c>
      <c r="H30" s="94">
        <v>35.4</v>
      </c>
      <c r="I30" s="127">
        <f t="shared" si="0"/>
        <v>3.1000000000000014</v>
      </c>
      <c r="J30" s="104">
        <v>50.5</v>
      </c>
      <c r="K30" s="94">
        <v>50</v>
      </c>
      <c r="L30" s="94">
        <v>54.2</v>
      </c>
      <c r="M30" s="130">
        <f t="shared" si="1"/>
        <v>4.2000000000000028</v>
      </c>
      <c r="N30" s="86"/>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row>
    <row r="31" spans="1:83" ht="12" x14ac:dyDescent="0.2">
      <c r="A31" s="58"/>
      <c r="B31" s="60" t="s">
        <v>48</v>
      </c>
      <c r="C31" s="133">
        <v>3.7999999999999999E-2</v>
      </c>
      <c r="D31" s="133">
        <v>2.8000000000000001E-2</v>
      </c>
      <c r="E31" s="138">
        <v>4.3999999999999997E-2</v>
      </c>
      <c r="F31" s="110">
        <v>50</v>
      </c>
      <c r="G31" s="94">
        <v>53.6</v>
      </c>
      <c r="H31" s="94">
        <v>48.3</v>
      </c>
      <c r="I31" s="127">
        <f t="shared" si="0"/>
        <v>-5.3000000000000043</v>
      </c>
      <c r="J31" s="104">
        <v>55.4</v>
      </c>
      <c r="K31" s="94">
        <v>57.6</v>
      </c>
      <c r="L31" s="94">
        <v>52.1</v>
      </c>
      <c r="M31" s="130">
        <f t="shared" si="1"/>
        <v>-5.5</v>
      </c>
      <c r="N31" s="86"/>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row>
    <row r="32" spans="1:83" ht="12" x14ac:dyDescent="0.2">
      <c r="A32" s="58"/>
      <c r="B32" s="60" t="s">
        <v>49</v>
      </c>
      <c r="C32" s="133">
        <v>1.2999999999999999E-2</v>
      </c>
      <c r="D32" s="133">
        <v>1.4999999999999999E-2</v>
      </c>
      <c r="E32" s="138">
        <v>1.6E-2</v>
      </c>
      <c r="F32" s="110">
        <v>23.1</v>
      </c>
      <c r="G32" s="94">
        <v>20</v>
      </c>
      <c r="H32" s="94">
        <v>13</v>
      </c>
      <c r="I32" s="127">
        <f t="shared" si="0"/>
        <v>-7</v>
      </c>
      <c r="J32" s="104">
        <v>25.6</v>
      </c>
      <c r="K32" s="94">
        <v>22.1</v>
      </c>
      <c r="L32" s="94">
        <v>15.2</v>
      </c>
      <c r="M32" s="130">
        <f t="shared" si="1"/>
        <v>-6.9000000000000021</v>
      </c>
      <c r="N32" s="86"/>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row>
    <row r="33" spans="1:83" ht="12" x14ac:dyDescent="0.2">
      <c r="A33" s="58"/>
      <c r="B33" s="60" t="s">
        <v>50</v>
      </c>
      <c r="C33" s="133">
        <v>0.878</v>
      </c>
      <c r="D33" s="133">
        <v>0.89400000000000002</v>
      </c>
      <c r="E33" s="138">
        <v>0.77200000000000002</v>
      </c>
      <c r="F33" s="110">
        <v>35.299999999999997</v>
      </c>
      <c r="G33" s="94">
        <v>36</v>
      </c>
      <c r="H33" s="94">
        <v>36.799999999999997</v>
      </c>
      <c r="I33" s="127">
        <f t="shared" si="0"/>
        <v>0.79999999999999716</v>
      </c>
      <c r="J33" s="104">
        <v>46.1</v>
      </c>
      <c r="K33" s="94">
        <v>46.7</v>
      </c>
      <c r="L33" s="94">
        <v>46.6</v>
      </c>
      <c r="M33" s="130">
        <f t="shared" si="1"/>
        <v>-0.10000000000000142</v>
      </c>
      <c r="N33" s="86"/>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row>
    <row r="34" spans="1:83" ht="12" x14ac:dyDescent="0.2">
      <c r="A34" s="58"/>
      <c r="B34" s="60" t="s">
        <v>89</v>
      </c>
      <c r="C34" s="133">
        <v>0.21099999999999999</v>
      </c>
      <c r="D34" s="133">
        <v>0.187</v>
      </c>
      <c r="E34" s="138">
        <v>0.19800000000000001</v>
      </c>
      <c r="F34" s="110">
        <v>51.2</v>
      </c>
      <c r="G34" s="94">
        <v>54</v>
      </c>
      <c r="H34" s="94">
        <v>42.5</v>
      </c>
      <c r="I34" s="127">
        <f t="shared" si="0"/>
        <v>-11.5</v>
      </c>
      <c r="J34" s="104">
        <v>56.3</v>
      </c>
      <c r="K34" s="94">
        <v>58.2</v>
      </c>
      <c r="L34" s="94">
        <v>46.2</v>
      </c>
      <c r="M34" s="130">
        <f t="shared" si="1"/>
        <v>-12</v>
      </c>
      <c r="N34" s="86"/>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row>
    <row r="35" spans="1:83" ht="12" x14ac:dyDescent="0.2">
      <c r="A35" s="58"/>
      <c r="B35" s="13" t="s">
        <v>28</v>
      </c>
      <c r="C35" s="132">
        <v>8.84</v>
      </c>
      <c r="D35" s="132">
        <v>9.0839999999999996</v>
      </c>
      <c r="E35" s="139">
        <v>8.8800000000000008</v>
      </c>
      <c r="F35" s="109">
        <v>54.5</v>
      </c>
      <c r="G35" s="92">
        <v>56.9</v>
      </c>
      <c r="H35" s="92">
        <v>54.1</v>
      </c>
      <c r="I35" s="126">
        <f t="shared" si="0"/>
        <v>-2.7999999999999972</v>
      </c>
      <c r="J35" s="103">
        <v>65.8</v>
      </c>
      <c r="K35" s="92">
        <v>69</v>
      </c>
      <c r="L35" s="92">
        <v>66.2</v>
      </c>
      <c r="M35" s="129">
        <f t="shared" si="1"/>
        <v>-2.7999999999999972</v>
      </c>
      <c r="N35" s="86"/>
      <c r="O35" s="50"/>
      <c r="P35" s="50"/>
      <c r="Q35" s="50"/>
      <c r="R35" s="50"/>
      <c r="S35" s="50"/>
      <c r="T35" s="50"/>
      <c r="U35" s="50"/>
      <c r="V35" s="50"/>
      <c r="W35" s="50"/>
      <c r="X35" s="50"/>
      <c r="Y35" s="50"/>
      <c r="Z35" s="50"/>
      <c r="AA35" s="50"/>
      <c r="AB35" s="50"/>
      <c r="AC35" s="50"/>
      <c r="AD35" s="50"/>
      <c r="AE35" s="50"/>
      <c r="AF35" s="50"/>
      <c r="AG35" s="50"/>
      <c r="AH35" s="50"/>
      <c r="AI35" s="50"/>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row>
    <row r="36" spans="1:83" ht="12" x14ac:dyDescent="0.2">
      <c r="A36" s="58"/>
      <c r="B36" s="59" t="s">
        <v>51</v>
      </c>
      <c r="C36" s="133">
        <v>0.22800000000000001</v>
      </c>
      <c r="D36" s="133">
        <v>0.23699999999999999</v>
      </c>
      <c r="E36" s="138">
        <v>0.16200000000000001</v>
      </c>
      <c r="F36" s="110">
        <v>55.3</v>
      </c>
      <c r="G36" s="94">
        <v>40.9</v>
      </c>
      <c r="H36" s="94">
        <v>34.6</v>
      </c>
      <c r="I36" s="127">
        <f t="shared" si="0"/>
        <v>-6.2999999999999972</v>
      </c>
      <c r="J36" s="104">
        <v>56.4</v>
      </c>
      <c r="K36" s="94">
        <v>42</v>
      </c>
      <c r="L36" s="94">
        <v>35.799999999999997</v>
      </c>
      <c r="M36" s="130">
        <f t="shared" si="1"/>
        <v>-6.2000000000000028</v>
      </c>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row>
    <row r="37" spans="1:83" ht="12" x14ac:dyDescent="0.2">
      <c r="A37" s="58"/>
      <c r="B37" s="59" t="s">
        <v>52</v>
      </c>
      <c r="C37" s="133">
        <v>5.4240000000000004</v>
      </c>
      <c r="D37" s="133">
        <v>5.6950000000000003</v>
      </c>
      <c r="E37" s="138">
        <v>6.0039999999999996</v>
      </c>
      <c r="F37" s="110">
        <v>62.3</v>
      </c>
      <c r="G37" s="94">
        <v>63.1</v>
      </c>
      <c r="H37" s="94">
        <v>60.2</v>
      </c>
      <c r="I37" s="127">
        <f t="shared" si="0"/>
        <v>-2.8999999999999986</v>
      </c>
      <c r="J37" s="104">
        <v>81.599999999999994</v>
      </c>
      <c r="K37" s="94">
        <v>82.6</v>
      </c>
      <c r="L37" s="94">
        <v>79.099999999999994</v>
      </c>
      <c r="M37" s="130">
        <f t="shared" si="1"/>
        <v>-3.5</v>
      </c>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row>
    <row r="38" spans="1:83" ht="12" x14ac:dyDescent="0.2">
      <c r="A38" s="58"/>
      <c r="B38" s="59" t="s">
        <v>53</v>
      </c>
      <c r="C38" s="133">
        <v>1.75</v>
      </c>
      <c r="D38" s="133">
        <v>1.7430000000000001</v>
      </c>
      <c r="E38" s="138">
        <v>1.3340000000000001</v>
      </c>
      <c r="F38" s="110">
        <v>33.799999999999997</v>
      </c>
      <c r="G38" s="94">
        <v>38.9</v>
      </c>
      <c r="H38" s="94">
        <v>42.7</v>
      </c>
      <c r="I38" s="127">
        <f t="shared" si="0"/>
        <v>3.8000000000000043</v>
      </c>
      <c r="J38" s="104">
        <v>35.4</v>
      </c>
      <c r="K38" s="94">
        <v>40.6</v>
      </c>
      <c r="L38" s="94">
        <v>44.4</v>
      </c>
      <c r="M38" s="130">
        <f t="shared" si="1"/>
        <v>3.7999999999999972</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row>
    <row r="39" spans="1:83" ht="12" x14ac:dyDescent="0.2">
      <c r="A39" s="58"/>
      <c r="B39" s="59" t="s">
        <v>54</v>
      </c>
      <c r="C39" s="133">
        <v>0.123</v>
      </c>
      <c r="D39" s="133">
        <v>7.6999999999999999E-2</v>
      </c>
      <c r="E39" s="138">
        <v>0.245</v>
      </c>
      <c r="F39" s="110">
        <v>64.2</v>
      </c>
      <c r="G39" s="94">
        <v>68.8</v>
      </c>
      <c r="H39" s="94">
        <v>61.2</v>
      </c>
      <c r="I39" s="127">
        <f t="shared" si="0"/>
        <v>-7.5999999999999943</v>
      </c>
      <c r="J39" s="104">
        <v>65.599999999999994</v>
      </c>
      <c r="K39" s="94">
        <v>73.7</v>
      </c>
      <c r="L39" s="94">
        <v>65.3</v>
      </c>
      <c r="M39" s="130">
        <f t="shared" si="1"/>
        <v>-8.4000000000000057</v>
      </c>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row>
    <row r="40" spans="1:83" ht="12" x14ac:dyDescent="0.2">
      <c r="A40" s="58"/>
      <c r="B40" s="59" t="s">
        <v>55</v>
      </c>
      <c r="C40" s="133">
        <v>1.3149999999999999</v>
      </c>
      <c r="D40" s="133">
        <v>1.3320000000000001</v>
      </c>
      <c r="E40" s="138">
        <v>1.135</v>
      </c>
      <c r="F40" s="110">
        <v>48.7</v>
      </c>
      <c r="G40" s="94">
        <v>55.9</v>
      </c>
      <c r="H40" s="94">
        <v>36.200000000000003</v>
      </c>
      <c r="I40" s="127">
        <f t="shared" si="0"/>
        <v>-19.699999999999996</v>
      </c>
      <c r="J40" s="104">
        <v>52.1</v>
      </c>
      <c r="K40" s="94">
        <v>60</v>
      </c>
      <c r="L40" s="94">
        <v>39.4</v>
      </c>
      <c r="M40" s="130">
        <f t="shared" si="1"/>
        <v>-20.6</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row>
    <row r="41" spans="1:83" ht="12" x14ac:dyDescent="0.2">
      <c r="A41" s="58"/>
      <c r="B41" s="13" t="s">
        <v>29</v>
      </c>
      <c r="C41" s="132">
        <v>5.19</v>
      </c>
      <c r="D41" s="132">
        <v>5.181</v>
      </c>
      <c r="E41" s="139">
        <v>4.7759999999999998</v>
      </c>
      <c r="F41" s="109">
        <v>55.3</v>
      </c>
      <c r="G41" s="92">
        <v>55.7</v>
      </c>
      <c r="H41" s="92">
        <v>52.9</v>
      </c>
      <c r="I41" s="126">
        <f t="shared" si="0"/>
        <v>-2.8000000000000043</v>
      </c>
      <c r="J41" s="103">
        <v>57.4</v>
      </c>
      <c r="K41" s="92">
        <v>57.7</v>
      </c>
      <c r="L41" s="92">
        <v>55</v>
      </c>
      <c r="M41" s="129">
        <f t="shared" si="1"/>
        <v>-2.7000000000000028</v>
      </c>
      <c r="N41" s="50"/>
      <c r="O41" s="50"/>
      <c r="P41" s="50"/>
      <c r="Q41" s="50"/>
      <c r="R41" s="50"/>
      <c r="S41" s="50"/>
      <c r="T41" s="50"/>
      <c r="U41" s="50"/>
      <c r="V41" s="50"/>
      <c r="W41" s="50"/>
      <c r="X41" s="50"/>
      <c r="Y41" s="50"/>
      <c r="Z41" s="50"/>
      <c r="AA41" s="50"/>
      <c r="AB41" s="50"/>
      <c r="AC41" s="50"/>
      <c r="AD41" s="50"/>
      <c r="AE41" s="50"/>
      <c r="AF41" s="50"/>
      <c r="AG41" s="50"/>
      <c r="AH41" s="50"/>
      <c r="AI41" s="50"/>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row>
    <row r="42" spans="1:83" ht="12" x14ac:dyDescent="0.2">
      <c r="A42" s="58"/>
      <c r="B42" s="59" t="s">
        <v>56</v>
      </c>
      <c r="C42" s="133">
        <v>0.78500000000000003</v>
      </c>
      <c r="D42" s="133">
        <v>0.98399999999999999</v>
      </c>
      <c r="E42" s="138">
        <v>0.81399999999999995</v>
      </c>
      <c r="F42" s="110">
        <v>46.5</v>
      </c>
      <c r="G42" s="94">
        <v>48.9</v>
      </c>
      <c r="H42" s="94">
        <v>51.9</v>
      </c>
      <c r="I42" s="127">
        <f t="shared" si="0"/>
        <v>3</v>
      </c>
      <c r="J42" s="104">
        <v>48.2</v>
      </c>
      <c r="K42" s="94">
        <v>50.7</v>
      </c>
      <c r="L42" s="94">
        <v>54.1</v>
      </c>
      <c r="M42" s="130">
        <f t="shared" si="1"/>
        <v>3.3999999999999986</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row>
    <row r="43" spans="1:83" ht="12" x14ac:dyDescent="0.2">
      <c r="A43" s="58"/>
      <c r="B43" s="59" t="s">
        <v>87</v>
      </c>
      <c r="C43" s="133">
        <v>5.7000000000000002E-2</v>
      </c>
      <c r="D43" s="133">
        <v>7.0000000000000007E-2</v>
      </c>
      <c r="E43" s="138">
        <v>4.5999999999999999E-2</v>
      </c>
      <c r="F43" s="111">
        <v>73.7</v>
      </c>
      <c r="G43" s="93">
        <v>71.400000000000006</v>
      </c>
      <c r="H43" s="93">
        <v>60.9</v>
      </c>
      <c r="I43" s="127">
        <f t="shared" si="0"/>
        <v>-10.500000000000007</v>
      </c>
      <c r="J43" s="105">
        <v>74.8</v>
      </c>
      <c r="K43" s="93">
        <v>72.5</v>
      </c>
      <c r="L43" s="93">
        <v>61.7</v>
      </c>
      <c r="M43" s="130">
        <f t="shared" si="1"/>
        <v>-10.799999999999997</v>
      </c>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row>
    <row r="44" spans="1:83" ht="12" x14ac:dyDescent="0.2">
      <c r="A44" s="58"/>
      <c r="B44" s="59" t="s">
        <v>57</v>
      </c>
      <c r="C44" s="133">
        <v>1.8360000000000001</v>
      </c>
      <c r="D44" s="133">
        <v>1.786</v>
      </c>
      <c r="E44" s="138">
        <v>1.613</v>
      </c>
      <c r="F44" s="110">
        <v>62.3</v>
      </c>
      <c r="G44" s="94">
        <v>65.099999999999994</v>
      </c>
      <c r="H44" s="94">
        <v>63.5</v>
      </c>
      <c r="I44" s="127">
        <f t="shared" si="0"/>
        <v>-1.5999999999999943</v>
      </c>
      <c r="J44" s="104">
        <v>64.400000000000006</v>
      </c>
      <c r="K44" s="94">
        <v>67.099999999999994</v>
      </c>
      <c r="L44" s="94">
        <v>65.7</v>
      </c>
      <c r="M44" s="130">
        <f t="shared" si="1"/>
        <v>-1.3999999999999915</v>
      </c>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row>
    <row r="45" spans="1:83" ht="12" x14ac:dyDescent="0.2">
      <c r="A45" s="58"/>
      <c r="B45" s="59" t="s">
        <v>58</v>
      </c>
      <c r="C45" s="133">
        <v>1.3680000000000001</v>
      </c>
      <c r="D45" s="133">
        <v>1.331</v>
      </c>
      <c r="E45" s="138">
        <v>1.272</v>
      </c>
      <c r="F45" s="110">
        <v>50.7</v>
      </c>
      <c r="G45" s="94">
        <v>51.2</v>
      </c>
      <c r="H45" s="94">
        <v>45.8</v>
      </c>
      <c r="I45" s="127">
        <f t="shared" si="0"/>
        <v>-5.4000000000000057</v>
      </c>
      <c r="J45" s="104">
        <v>51.7</v>
      </c>
      <c r="K45" s="94">
        <v>52.1</v>
      </c>
      <c r="L45" s="94">
        <v>46.6</v>
      </c>
      <c r="M45" s="130">
        <f t="shared" si="1"/>
        <v>-5.5</v>
      </c>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1:83" ht="12" x14ac:dyDescent="0.2">
      <c r="A46" s="58"/>
      <c r="B46" s="59" t="s">
        <v>59</v>
      </c>
      <c r="C46" s="133">
        <v>0.80200000000000005</v>
      </c>
      <c r="D46" s="133">
        <v>0.63100000000000001</v>
      </c>
      <c r="E46" s="138">
        <v>0.497</v>
      </c>
      <c r="F46" s="110">
        <v>58.5</v>
      </c>
      <c r="G46" s="94">
        <v>60.4</v>
      </c>
      <c r="H46" s="94">
        <v>51.1</v>
      </c>
      <c r="I46" s="127">
        <f t="shared" si="0"/>
        <v>-9.2999999999999972</v>
      </c>
      <c r="J46" s="104">
        <v>60.9</v>
      </c>
      <c r="K46" s="94">
        <v>63</v>
      </c>
      <c r="L46" s="94">
        <v>53.4</v>
      </c>
      <c r="M46" s="130">
        <f t="shared" si="1"/>
        <v>-9.6000000000000014</v>
      </c>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row>
    <row r="47" spans="1:83" ht="12" x14ac:dyDescent="0.2">
      <c r="A47" s="58"/>
      <c r="B47" s="59" t="s">
        <v>60</v>
      </c>
      <c r="C47" s="133" t="s">
        <v>128</v>
      </c>
      <c r="D47" s="133" t="s">
        <v>128</v>
      </c>
      <c r="E47" s="138" t="s">
        <v>128</v>
      </c>
      <c r="F47" s="110" t="s">
        <v>128</v>
      </c>
      <c r="G47" s="94" t="s">
        <v>128</v>
      </c>
      <c r="H47" s="94" t="s">
        <v>128</v>
      </c>
      <c r="I47" s="127" t="s">
        <v>128</v>
      </c>
      <c r="J47" s="105" t="s">
        <v>128</v>
      </c>
      <c r="K47" s="93" t="s">
        <v>128</v>
      </c>
      <c r="L47" s="93" t="s">
        <v>128</v>
      </c>
      <c r="M47" s="130" t="s">
        <v>128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row>
    <row r="48" spans="1:83" ht="12" x14ac:dyDescent="0.2">
      <c r="A48" s="58"/>
      <c r="B48" s="59" t="s">
        <v>61</v>
      </c>
      <c r="C48" s="133">
        <v>0.34200000000000003</v>
      </c>
      <c r="D48" s="133">
        <v>0.379</v>
      </c>
      <c r="E48" s="138">
        <v>0.53400000000000003</v>
      </c>
      <c r="F48" s="110">
        <v>45.9</v>
      </c>
      <c r="G48" s="94">
        <v>34</v>
      </c>
      <c r="H48" s="94">
        <v>40.299999999999997</v>
      </c>
      <c r="I48" s="127">
        <f t="shared" si="0"/>
        <v>6.2999999999999972</v>
      </c>
      <c r="J48" s="104">
        <v>49.6</v>
      </c>
      <c r="K48" s="94">
        <v>35.9</v>
      </c>
      <c r="L48" s="94">
        <v>42.4</v>
      </c>
      <c r="M48" s="130">
        <f t="shared" si="1"/>
        <v>6.5</v>
      </c>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row>
    <row r="49" spans="1:83" ht="12" x14ac:dyDescent="0.2">
      <c r="A49" s="58"/>
      <c r="B49" s="13" t="s">
        <v>30</v>
      </c>
      <c r="C49" s="132">
        <v>4.5860000000000003</v>
      </c>
      <c r="D49" s="132">
        <v>3.5070000000000001</v>
      </c>
      <c r="E49" s="139">
        <v>3.754</v>
      </c>
      <c r="F49" s="109">
        <v>48.9</v>
      </c>
      <c r="G49" s="92">
        <v>52.8</v>
      </c>
      <c r="H49" s="92">
        <v>51.2</v>
      </c>
      <c r="I49" s="126">
        <f t="shared" si="0"/>
        <v>-1.5999999999999943</v>
      </c>
      <c r="J49" s="103">
        <v>53.2</v>
      </c>
      <c r="K49" s="92">
        <v>57.2</v>
      </c>
      <c r="L49" s="92">
        <v>55.9</v>
      </c>
      <c r="M49" s="129">
        <f t="shared" si="1"/>
        <v>-1.3000000000000043</v>
      </c>
      <c r="N49" s="50"/>
      <c r="O49" s="50"/>
      <c r="P49" s="50"/>
      <c r="Q49" s="50"/>
      <c r="R49" s="50"/>
      <c r="S49" s="50"/>
      <c r="T49" s="50"/>
      <c r="U49" s="50"/>
      <c r="V49" s="50"/>
      <c r="W49" s="50"/>
      <c r="X49" s="50"/>
      <c r="Y49" s="50"/>
      <c r="Z49" s="50"/>
      <c r="AA49" s="50"/>
      <c r="AB49" s="50"/>
      <c r="AC49" s="50"/>
      <c r="AD49" s="50"/>
      <c r="AE49" s="50"/>
      <c r="AF49" s="50"/>
      <c r="AG49" s="50"/>
      <c r="AH49" s="50"/>
      <c r="AI49" s="50"/>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row>
    <row r="50" spans="1:83" ht="12" x14ac:dyDescent="0.2">
      <c r="A50" s="58"/>
      <c r="B50" s="59" t="s">
        <v>62</v>
      </c>
      <c r="C50" s="133">
        <v>0.60799999999999998</v>
      </c>
      <c r="D50" s="133">
        <v>0.77500000000000002</v>
      </c>
      <c r="E50" s="138">
        <v>0.73699999999999999</v>
      </c>
      <c r="F50" s="110">
        <v>45.2</v>
      </c>
      <c r="G50" s="94">
        <v>46.1</v>
      </c>
      <c r="H50" s="94">
        <v>48.4</v>
      </c>
      <c r="I50" s="127">
        <f t="shared" si="0"/>
        <v>2.2999999999999972</v>
      </c>
      <c r="J50" s="104">
        <v>49.7</v>
      </c>
      <c r="K50" s="94">
        <v>51.4</v>
      </c>
      <c r="L50" s="94">
        <v>55</v>
      </c>
      <c r="M50" s="130">
        <f t="shared" si="1"/>
        <v>3.6000000000000014</v>
      </c>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row>
    <row r="51" spans="1:83" ht="12" x14ac:dyDescent="0.2">
      <c r="A51" s="58"/>
      <c r="B51" s="59" t="s">
        <v>63</v>
      </c>
      <c r="C51" s="133">
        <v>3.9780000000000002</v>
      </c>
      <c r="D51" s="133">
        <v>2.7320000000000002</v>
      </c>
      <c r="E51" s="138">
        <v>3.0169999999999999</v>
      </c>
      <c r="F51" s="110">
        <v>49.4</v>
      </c>
      <c r="G51" s="94">
        <v>54.7</v>
      </c>
      <c r="H51" s="94">
        <v>51.9</v>
      </c>
      <c r="I51" s="127">
        <f t="shared" si="0"/>
        <v>-2.8000000000000043</v>
      </c>
      <c r="J51" s="104">
        <v>53.5</v>
      </c>
      <c r="K51" s="94">
        <v>58.3</v>
      </c>
      <c r="L51" s="94">
        <v>55.2</v>
      </c>
      <c r="M51" s="130">
        <f t="shared" si="1"/>
        <v>-3.0999999999999943</v>
      </c>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row>
    <row r="52" spans="1:83" ht="12" x14ac:dyDescent="0.2">
      <c r="A52" s="58"/>
      <c r="B52" s="59" t="s">
        <v>64</v>
      </c>
      <c r="C52" s="133" t="s">
        <v>128</v>
      </c>
      <c r="D52" s="133" t="s">
        <v>128</v>
      </c>
      <c r="E52" s="138" t="s">
        <v>128</v>
      </c>
      <c r="F52" s="110" t="s">
        <v>128</v>
      </c>
      <c r="G52" s="94" t="s">
        <v>128</v>
      </c>
      <c r="H52" s="94" t="s">
        <v>128</v>
      </c>
      <c r="I52" s="127" t="s">
        <v>128</v>
      </c>
      <c r="J52" s="104" t="s">
        <v>128</v>
      </c>
      <c r="K52" s="94" t="s">
        <v>128</v>
      </c>
      <c r="L52" s="94" t="s">
        <v>128</v>
      </c>
      <c r="M52" s="130" t="s">
        <v>128</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row>
    <row r="53" spans="1:83" ht="12" x14ac:dyDescent="0.2">
      <c r="A53" s="58"/>
      <c r="B53" s="13" t="s">
        <v>31</v>
      </c>
      <c r="C53" s="132">
        <v>5.2670000000000003</v>
      </c>
      <c r="D53" s="132">
        <v>5.5389999999999997</v>
      </c>
      <c r="E53" s="139">
        <v>4.5519999999999996</v>
      </c>
      <c r="F53" s="109">
        <v>44.9</v>
      </c>
      <c r="G53" s="92">
        <v>50.6</v>
      </c>
      <c r="H53" s="92">
        <v>42.1</v>
      </c>
      <c r="I53" s="126">
        <f t="shared" si="0"/>
        <v>-8.5</v>
      </c>
      <c r="J53" s="103">
        <v>50.8</v>
      </c>
      <c r="K53" s="92">
        <v>57.4</v>
      </c>
      <c r="L53" s="92">
        <v>46.5</v>
      </c>
      <c r="M53" s="129">
        <f t="shared" si="1"/>
        <v>-10.899999999999999</v>
      </c>
      <c r="N53" s="50"/>
      <c r="O53" s="50"/>
      <c r="P53" s="50"/>
      <c r="Q53" s="50"/>
      <c r="R53" s="50"/>
      <c r="S53" s="50"/>
      <c r="T53" s="50"/>
      <c r="U53" s="50"/>
      <c r="V53" s="50"/>
      <c r="W53" s="50"/>
      <c r="X53" s="50"/>
      <c r="Y53" s="50"/>
      <c r="Z53" s="50"/>
      <c r="AA53" s="50"/>
      <c r="AB53" s="50"/>
      <c r="AC53" s="50"/>
      <c r="AD53" s="50"/>
      <c r="AE53" s="50"/>
      <c r="AF53" s="50"/>
      <c r="AG53" s="50"/>
      <c r="AH53" s="50"/>
      <c r="AI53" s="50"/>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row>
    <row r="54" spans="1:83" ht="12" x14ac:dyDescent="0.2">
      <c r="A54" s="58"/>
      <c r="B54" s="59" t="s">
        <v>65</v>
      </c>
      <c r="C54" s="133">
        <v>1.0960000000000001</v>
      </c>
      <c r="D54" s="133">
        <v>0.78100000000000003</v>
      </c>
      <c r="E54" s="138">
        <v>0.91100000000000003</v>
      </c>
      <c r="F54" s="110">
        <v>55.4</v>
      </c>
      <c r="G54" s="94">
        <v>65</v>
      </c>
      <c r="H54" s="94">
        <v>63.1</v>
      </c>
      <c r="I54" s="127">
        <f t="shared" si="0"/>
        <v>-1.8999999999999986</v>
      </c>
      <c r="J54" s="104">
        <v>60.3</v>
      </c>
      <c r="K54" s="94">
        <v>70.8</v>
      </c>
      <c r="L54" s="94">
        <v>66.400000000000006</v>
      </c>
      <c r="M54" s="130">
        <f t="shared" si="1"/>
        <v>-4.3999999999999915</v>
      </c>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row>
    <row r="55" spans="1:83" ht="12" x14ac:dyDescent="0.2">
      <c r="A55" s="58"/>
      <c r="B55" s="59" t="s">
        <v>66</v>
      </c>
      <c r="C55" s="133">
        <v>0.63100000000000001</v>
      </c>
      <c r="D55" s="133">
        <v>0.55000000000000004</v>
      </c>
      <c r="E55" s="138">
        <v>0.47799999999999998</v>
      </c>
      <c r="F55" s="110">
        <v>63.4</v>
      </c>
      <c r="G55" s="94">
        <v>61.3</v>
      </c>
      <c r="H55" s="94">
        <v>59.4</v>
      </c>
      <c r="I55" s="127">
        <f t="shared" si="0"/>
        <v>-1.8999999999999986</v>
      </c>
      <c r="J55" s="104">
        <v>67.900000000000006</v>
      </c>
      <c r="K55" s="94">
        <v>65.3</v>
      </c>
      <c r="L55" s="94">
        <v>64.2</v>
      </c>
      <c r="M55" s="130">
        <f t="shared" si="1"/>
        <v>-1.0999999999999943</v>
      </c>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row>
    <row r="56" spans="1:83" ht="12" x14ac:dyDescent="0.2">
      <c r="A56" s="58"/>
      <c r="B56" s="59" t="s">
        <v>67</v>
      </c>
      <c r="C56" s="133">
        <v>1.3120000000000001</v>
      </c>
      <c r="D56" s="133">
        <v>2.1459999999999999</v>
      </c>
      <c r="E56" s="138">
        <v>1.23</v>
      </c>
      <c r="F56" s="110">
        <v>40</v>
      </c>
      <c r="G56" s="94">
        <v>58.1</v>
      </c>
      <c r="H56" s="94">
        <v>52.3</v>
      </c>
      <c r="I56" s="127">
        <f t="shared" si="0"/>
        <v>-5.8000000000000043</v>
      </c>
      <c r="J56" s="104">
        <v>47.2</v>
      </c>
      <c r="K56" s="94">
        <v>70.2</v>
      </c>
      <c r="L56" s="94">
        <v>61.4</v>
      </c>
      <c r="M56" s="130">
        <f t="shared" si="1"/>
        <v>-8.8000000000000043</v>
      </c>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row>
    <row r="57" spans="1:83" ht="12" x14ac:dyDescent="0.2">
      <c r="A57" s="58"/>
      <c r="B57" s="59" t="s">
        <v>68</v>
      </c>
      <c r="C57" s="133">
        <v>2.2280000000000002</v>
      </c>
      <c r="D57" s="133">
        <v>2.0619999999999998</v>
      </c>
      <c r="E57" s="138">
        <v>1.9330000000000001</v>
      </c>
      <c r="F57" s="110">
        <v>37.299999999999997</v>
      </c>
      <c r="G57" s="94">
        <v>34.4</v>
      </c>
      <c r="H57" s="94">
        <v>21.3</v>
      </c>
      <c r="I57" s="127">
        <f t="shared" si="0"/>
        <v>-13.099999999999998</v>
      </c>
      <c r="J57" s="104">
        <v>42.5</v>
      </c>
      <c r="K57" s="94">
        <v>39.4</v>
      </c>
      <c r="L57" s="94">
        <v>23.8</v>
      </c>
      <c r="M57" s="130">
        <f t="shared" si="1"/>
        <v>-15.599999999999998</v>
      </c>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row>
    <row r="58" spans="1:83" ht="12" x14ac:dyDescent="0.2">
      <c r="A58" s="58"/>
      <c r="B58" s="13" t="s">
        <v>32</v>
      </c>
      <c r="C58" s="132">
        <v>3.032</v>
      </c>
      <c r="D58" s="132">
        <v>3.0129999999999999</v>
      </c>
      <c r="E58" s="139">
        <v>2.617</v>
      </c>
      <c r="F58" s="109">
        <v>46.1</v>
      </c>
      <c r="G58" s="92">
        <v>48.8</v>
      </c>
      <c r="H58" s="92">
        <v>53.7</v>
      </c>
      <c r="I58" s="126">
        <f t="shared" si="0"/>
        <v>4.9000000000000057</v>
      </c>
      <c r="J58" s="103">
        <v>49.1</v>
      </c>
      <c r="K58" s="92">
        <v>51.5</v>
      </c>
      <c r="L58" s="92">
        <v>56.5</v>
      </c>
      <c r="M58" s="129">
        <f t="shared" si="1"/>
        <v>5</v>
      </c>
      <c r="N58" s="50"/>
      <c r="O58" s="50"/>
      <c r="P58" s="50"/>
      <c r="Q58" s="50"/>
      <c r="R58" s="50"/>
      <c r="S58" s="50"/>
      <c r="T58" s="50"/>
      <c r="U58" s="50"/>
      <c r="V58" s="50"/>
      <c r="W58" s="50"/>
      <c r="X58" s="50"/>
      <c r="Y58" s="50"/>
      <c r="Z58" s="50"/>
      <c r="AA58" s="50"/>
      <c r="AB58" s="50"/>
      <c r="AC58" s="50"/>
      <c r="AD58" s="50"/>
      <c r="AE58" s="50"/>
      <c r="AF58" s="50"/>
      <c r="AG58" s="50"/>
      <c r="AH58" s="50"/>
      <c r="AI58" s="50"/>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row>
    <row r="59" spans="1:83" ht="12" x14ac:dyDescent="0.2">
      <c r="A59" s="58"/>
      <c r="B59" s="59" t="s">
        <v>69</v>
      </c>
      <c r="C59" s="133">
        <v>0.26700000000000002</v>
      </c>
      <c r="D59" s="133">
        <v>0.21199999999999999</v>
      </c>
      <c r="E59" s="138">
        <v>0.35599999999999998</v>
      </c>
      <c r="F59" s="110">
        <v>59.6</v>
      </c>
      <c r="G59" s="94">
        <v>55.2</v>
      </c>
      <c r="H59" s="94">
        <v>77.8</v>
      </c>
      <c r="I59" s="127">
        <f t="shared" si="0"/>
        <v>22.599999999999994</v>
      </c>
      <c r="J59" s="104">
        <v>60.1</v>
      </c>
      <c r="K59" s="94">
        <v>55.7</v>
      </c>
      <c r="L59" s="94">
        <v>78.7</v>
      </c>
      <c r="M59" s="130">
        <f t="shared" si="1"/>
        <v>23</v>
      </c>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row>
    <row r="60" spans="1:83" ht="12" x14ac:dyDescent="0.2">
      <c r="A60" s="58"/>
      <c r="B60" s="59" t="s">
        <v>70</v>
      </c>
      <c r="C60" s="133">
        <v>0.377</v>
      </c>
      <c r="D60" s="133">
        <v>0.33800000000000002</v>
      </c>
      <c r="E60" s="138">
        <v>0.251</v>
      </c>
      <c r="F60" s="110">
        <v>31.3</v>
      </c>
      <c r="G60" s="94">
        <v>32</v>
      </c>
      <c r="H60" s="94">
        <v>42.6</v>
      </c>
      <c r="I60" s="127">
        <f t="shared" si="0"/>
        <v>10.600000000000001</v>
      </c>
      <c r="J60" s="104">
        <v>33.299999999999997</v>
      </c>
      <c r="K60" s="94">
        <v>33.700000000000003</v>
      </c>
      <c r="L60" s="94">
        <v>45.2</v>
      </c>
      <c r="M60" s="130">
        <f t="shared" si="1"/>
        <v>11.5</v>
      </c>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row>
    <row r="61" spans="1:83" ht="12" x14ac:dyDescent="0.2">
      <c r="A61" s="58"/>
      <c r="B61" s="59" t="s">
        <v>71</v>
      </c>
      <c r="C61" s="133">
        <v>1.478</v>
      </c>
      <c r="D61" s="133">
        <v>1.619</v>
      </c>
      <c r="E61" s="138">
        <v>1.331</v>
      </c>
      <c r="F61" s="110">
        <v>45.6</v>
      </c>
      <c r="G61" s="94">
        <v>50.2</v>
      </c>
      <c r="H61" s="94">
        <v>51.8</v>
      </c>
      <c r="I61" s="127">
        <f t="shared" si="0"/>
        <v>1.5999999999999943</v>
      </c>
      <c r="J61" s="104">
        <v>49.9</v>
      </c>
      <c r="K61" s="94">
        <v>54.1</v>
      </c>
      <c r="L61" s="94">
        <v>55.5</v>
      </c>
      <c r="M61" s="130">
        <f t="shared" si="1"/>
        <v>1.3999999999999986</v>
      </c>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row>
    <row r="62" spans="1:83" ht="12" x14ac:dyDescent="0.2">
      <c r="A62" s="58"/>
      <c r="B62" s="59" t="s">
        <v>72</v>
      </c>
      <c r="C62" s="133">
        <v>0.34699999999999998</v>
      </c>
      <c r="D62" s="133">
        <v>0.39</v>
      </c>
      <c r="E62" s="138">
        <v>0.35199999999999998</v>
      </c>
      <c r="F62" s="110">
        <v>54.8</v>
      </c>
      <c r="G62" s="94">
        <v>54.4</v>
      </c>
      <c r="H62" s="94">
        <v>51.7</v>
      </c>
      <c r="I62" s="127">
        <f t="shared" si="0"/>
        <v>-2.6999999999999957</v>
      </c>
      <c r="J62" s="104">
        <v>57</v>
      </c>
      <c r="K62" s="94">
        <v>56.8</v>
      </c>
      <c r="L62" s="94">
        <v>54.2</v>
      </c>
      <c r="M62" s="130">
        <f t="shared" si="1"/>
        <v>-2.5999999999999943</v>
      </c>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row>
    <row r="63" spans="1:83" ht="12" x14ac:dyDescent="0.2">
      <c r="A63" s="58"/>
      <c r="B63" s="59" t="s">
        <v>73</v>
      </c>
      <c r="C63" s="133">
        <v>0.24299999999999999</v>
      </c>
      <c r="D63" s="133">
        <v>0.14499999999999999</v>
      </c>
      <c r="E63" s="138">
        <v>4.1000000000000002E-2</v>
      </c>
      <c r="F63" s="110">
        <v>48.6</v>
      </c>
      <c r="G63" s="94">
        <v>40</v>
      </c>
      <c r="H63" s="94">
        <v>36.6</v>
      </c>
      <c r="I63" s="127">
        <f t="shared" si="0"/>
        <v>-3.3999999999999986</v>
      </c>
      <c r="J63" s="104">
        <v>54.3</v>
      </c>
      <c r="K63" s="94">
        <v>43.9</v>
      </c>
      <c r="L63" s="94">
        <v>38.799999999999997</v>
      </c>
      <c r="M63" s="130">
        <f t="shared" si="1"/>
        <v>-5.1000000000000014</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row>
    <row r="64" spans="1:83" ht="12" x14ac:dyDescent="0.2">
      <c r="A64" s="58"/>
      <c r="B64" s="59" t="s">
        <v>74</v>
      </c>
      <c r="C64" s="133">
        <v>0.32</v>
      </c>
      <c r="D64" s="133">
        <v>0.309</v>
      </c>
      <c r="E64" s="138">
        <v>0.28599999999999998</v>
      </c>
      <c r="F64" s="110">
        <v>43.1</v>
      </c>
      <c r="G64" s="94">
        <v>53.1</v>
      </c>
      <c r="H64" s="94">
        <v>47.2</v>
      </c>
      <c r="I64" s="127">
        <f t="shared" si="0"/>
        <v>-5.8999999999999986</v>
      </c>
      <c r="J64" s="104">
        <v>44.7</v>
      </c>
      <c r="K64" s="94">
        <v>55</v>
      </c>
      <c r="L64" s="94">
        <v>49.1</v>
      </c>
      <c r="M64" s="130">
        <f t="shared" si="1"/>
        <v>-5.8999999999999986</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row>
    <row r="65" spans="1:83" ht="12" x14ac:dyDescent="0.2">
      <c r="A65" s="58"/>
      <c r="B65" s="61" t="s">
        <v>95</v>
      </c>
      <c r="C65" s="134">
        <v>27.486000000000001</v>
      </c>
      <c r="D65" s="134">
        <v>26.911999999999999</v>
      </c>
      <c r="E65" s="140">
        <v>25.132000000000001</v>
      </c>
      <c r="F65" s="112">
        <v>51</v>
      </c>
      <c r="G65" s="70">
        <v>54.1</v>
      </c>
      <c r="H65" s="70">
        <v>51.3</v>
      </c>
      <c r="I65" s="128">
        <f t="shared" si="0"/>
        <v>-2.8000000000000043</v>
      </c>
      <c r="J65" s="90">
        <v>57</v>
      </c>
      <c r="K65" s="70">
        <v>60.3</v>
      </c>
      <c r="L65" s="70">
        <v>57.4</v>
      </c>
      <c r="M65" s="131">
        <f t="shared" si="1"/>
        <v>-2.8999999999999986</v>
      </c>
      <c r="N65" s="50"/>
      <c r="O65" s="50"/>
      <c r="P65" s="50"/>
      <c r="Q65" s="50"/>
      <c r="R65" s="50"/>
      <c r="S65" s="50"/>
      <c r="T65" s="50"/>
      <c r="U65" s="50"/>
      <c r="V65" s="50"/>
      <c r="W65" s="50"/>
      <c r="X65" s="50"/>
      <c r="Y65" s="50"/>
      <c r="Z65" s="50"/>
      <c r="AA65" s="50"/>
      <c r="AB65" s="50"/>
      <c r="AC65" s="50"/>
      <c r="AD65" s="50"/>
      <c r="AE65" s="50"/>
      <c r="AF65" s="50"/>
      <c r="AG65" s="50"/>
      <c r="AH65" s="50"/>
      <c r="AI65" s="50"/>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row>
    <row r="66" spans="1:83" ht="12" x14ac:dyDescent="0.2">
      <c r="A66" s="58"/>
      <c r="B66" s="61" t="s">
        <v>94</v>
      </c>
      <c r="C66" s="134">
        <v>31.661999999999999</v>
      </c>
      <c r="D66" s="134">
        <v>31.536000000000001</v>
      </c>
      <c r="E66" s="140">
        <v>31.109000000000002</v>
      </c>
      <c r="F66" s="112">
        <v>38</v>
      </c>
      <c r="G66" s="70">
        <v>38.4</v>
      </c>
      <c r="H66" s="70">
        <v>40.700000000000003</v>
      </c>
      <c r="I66" s="128">
        <f t="shared" si="0"/>
        <v>2.3000000000000043</v>
      </c>
      <c r="J66" s="90">
        <v>52.7</v>
      </c>
      <c r="K66" s="70">
        <v>53</v>
      </c>
      <c r="L66" s="70">
        <v>56.3</v>
      </c>
      <c r="M66" s="131">
        <f t="shared" si="1"/>
        <v>3.2999999999999972</v>
      </c>
      <c r="N66" s="50"/>
      <c r="O66" s="50"/>
      <c r="P66" s="50"/>
      <c r="Q66" s="50"/>
      <c r="R66" s="50"/>
      <c r="S66" s="50"/>
      <c r="T66" s="50"/>
      <c r="U66" s="50"/>
      <c r="V66" s="50"/>
      <c r="W66" s="50"/>
      <c r="X66" s="50"/>
      <c r="Y66" s="50"/>
      <c r="Z66" s="50"/>
      <c r="AA66" s="50"/>
      <c r="AB66" s="50"/>
      <c r="AC66" s="50"/>
      <c r="AD66" s="50"/>
      <c r="AE66" s="50"/>
      <c r="AF66" s="50"/>
      <c r="AG66" s="50"/>
      <c r="AH66" s="50"/>
      <c r="AI66" s="50"/>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row>
    <row r="67" spans="1:83" ht="12" x14ac:dyDescent="0.2">
      <c r="A67" s="58"/>
      <c r="B67" s="62" t="s">
        <v>22</v>
      </c>
      <c r="C67" s="135">
        <v>59.148000000000003</v>
      </c>
      <c r="D67" s="135">
        <v>58.448</v>
      </c>
      <c r="E67" s="141">
        <v>56.241</v>
      </c>
      <c r="F67" s="113">
        <v>44</v>
      </c>
      <c r="G67" s="71">
        <v>45.6</v>
      </c>
      <c r="H67" s="71">
        <v>45.4</v>
      </c>
      <c r="I67" s="128">
        <f t="shared" si="0"/>
        <v>-0.20000000000000284</v>
      </c>
      <c r="J67" s="90">
        <v>54.7</v>
      </c>
      <c r="K67" s="70">
        <v>56.3</v>
      </c>
      <c r="L67" s="70">
        <v>56.4</v>
      </c>
      <c r="M67" s="131">
        <f t="shared" si="1"/>
        <v>0.10000000000000142</v>
      </c>
      <c r="N67" s="50"/>
      <c r="O67" s="50"/>
      <c r="P67" s="50"/>
      <c r="Q67" s="50"/>
      <c r="R67" s="50"/>
      <c r="S67" s="50"/>
      <c r="T67" s="50"/>
      <c r="U67" s="50"/>
      <c r="V67" s="50"/>
      <c r="W67" s="50"/>
      <c r="X67" s="50"/>
      <c r="Y67" s="50"/>
      <c r="Z67" s="50"/>
      <c r="AA67" s="50"/>
      <c r="AB67" s="50"/>
      <c r="AC67" s="50"/>
      <c r="AD67" s="50"/>
      <c r="AE67" s="50"/>
      <c r="AF67" s="50"/>
      <c r="AG67" s="50"/>
      <c r="AH67" s="50"/>
      <c r="AI67" s="50"/>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row>
    <row r="68" spans="1:83" ht="12" x14ac:dyDescent="0.2">
      <c r="A68" s="58"/>
      <c r="B68" s="67" t="s">
        <v>93</v>
      </c>
      <c r="C68" s="67"/>
      <c r="D68" s="65"/>
      <c r="E68" s="65"/>
      <c r="F68" s="65"/>
      <c r="G68" s="65"/>
      <c r="H68" s="39"/>
      <c r="I68" s="39"/>
      <c r="J68" s="65"/>
      <c r="K68" s="65"/>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row>
    <row r="69" spans="1:83" ht="12" x14ac:dyDescent="0.2">
      <c r="A69" s="58"/>
      <c r="B69" s="63" t="s">
        <v>85</v>
      </c>
      <c r="C69" s="63"/>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row>
    <row r="70" spans="1:83" ht="12" x14ac:dyDescent="0.2">
      <c r="A70" s="58"/>
      <c r="B70" s="63"/>
      <c r="C70" s="63"/>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row>
    <row r="71" spans="1:83" ht="12" x14ac:dyDescent="0.2">
      <c r="A71" s="5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row>
    <row r="72" spans="1:83" ht="12" x14ac:dyDescent="0.2">
      <c r="A72" s="58"/>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row>
    <row r="73" spans="1:83" ht="12" x14ac:dyDescent="0.2">
      <c r="A73" s="58"/>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row>
    <row r="74" spans="1:83" ht="12" x14ac:dyDescent="0.2">
      <c r="A74" s="58"/>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row>
    <row r="75" spans="1:83" ht="12" x14ac:dyDescent="0.2">
      <c r="A75" s="5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row>
    <row r="76" spans="1:83" ht="12" x14ac:dyDescent="0.2">
      <c r="A76" s="58"/>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row>
    <row r="77" spans="1:83" ht="12" x14ac:dyDescent="0.2">
      <c r="A77" s="58"/>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row>
    <row r="78" spans="1:83" ht="12" x14ac:dyDescent="0.2">
      <c r="A78" s="5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row>
    <row r="79" spans="1:83" ht="12" x14ac:dyDescent="0.2">
      <c r="A79" s="5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row>
    <row r="80" spans="1:83" ht="12" x14ac:dyDescent="0.2">
      <c r="A80" s="5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row>
    <row r="81" spans="1:83" ht="12" x14ac:dyDescent="0.2">
      <c r="A81" s="58"/>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row>
    <row r="82" spans="1:83" ht="12" x14ac:dyDescent="0.2">
      <c r="A82" s="58"/>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row>
    <row r="83" spans="1:83" ht="12" x14ac:dyDescent="0.2">
      <c r="A83" s="5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row>
    <row r="84" spans="1:83" ht="12" x14ac:dyDescent="0.2">
      <c r="A84" s="58"/>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row>
    <row r="85" spans="1:83" ht="12" x14ac:dyDescent="0.2">
      <c r="A85" s="5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row>
    <row r="86" spans="1:83" ht="12" x14ac:dyDescent="0.2">
      <c r="A86" s="58"/>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row>
    <row r="87" spans="1:83" ht="12" x14ac:dyDescent="0.2">
      <c r="A87" s="58"/>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row>
    <row r="88" spans="1:83" ht="12" x14ac:dyDescent="0.2">
      <c r="A88" s="58"/>
      <c r="B88" s="58"/>
      <c r="C88" s="58"/>
      <c r="D88" s="58"/>
      <c r="E88" s="58"/>
      <c r="F88" s="58"/>
      <c r="G88" s="58"/>
      <c r="H88" s="58"/>
      <c r="I88" s="58"/>
      <c r="J88" s="58"/>
      <c r="K88" s="58"/>
      <c r="L88" s="58"/>
      <c r="M88" s="58"/>
      <c r="N88" s="58"/>
      <c r="O88" s="58"/>
      <c r="P88" s="58"/>
      <c r="Q88" s="39"/>
      <c r="R88" s="39"/>
      <c r="S88" s="39"/>
      <c r="T88" s="39"/>
      <c r="U88" s="39"/>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row>
    <row r="89" spans="1:83" ht="12" x14ac:dyDescent="0.2">
      <c r="A89" s="58"/>
      <c r="B89" s="58"/>
      <c r="C89" s="58"/>
      <c r="D89" s="58"/>
      <c r="E89" s="58"/>
      <c r="F89" s="58"/>
      <c r="G89" s="58"/>
      <c r="H89" s="58"/>
      <c r="I89" s="58"/>
      <c r="J89" s="58"/>
      <c r="K89" s="58"/>
      <c r="L89" s="58"/>
      <c r="M89" s="58"/>
      <c r="N89" s="58"/>
      <c r="O89" s="58"/>
      <c r="P89" s="58"/>
      <c r="Q89" s="39"/>
      <c r="R89" s="39"/>
      <c r="S89" s="39"/>
      <c r="T89" s="39"/>
      <c r="U89" s="39"/>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row>
    <row r="90" spans="1:83" ht="12" x14ac:dyDescent="0.2">
      <c r="A90" s="58"/>
      <c r="B90" s="58"/>
      <c r="C90" s="58"/>
      <c r="D90" s="58"/>
      <c r="E90" s="58"/>
      <c r="F90" s="58"/>
      <c r="G90" s="58"/>
      <c r="H90" s="58"/>
      <c r="I90" s="58"/>
      <c r="J90" s="58"/>
      <c r="K90" s="58"/>
      <c r="L90" s="58"/>
      <c r="M90" s="58"/>
      <c r="N90" s="58"/>
      <c r="O90" s="58"/>
      <c r="P90" s="58"/>
      <c r="Q90" s="39"/>
      <c r="R90" s="39"/>
      <c r="S90" s="39"/>
      <c r="T90" s="39"/>
      <c r="U90" s="39"/>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row>
  </sheetData>
  <mergeCells count="5">
    <mergeCell ref="C6:E6"/>
    <mergeCell ref="F6:I6"/>
    <mergeCell ref="J6:M6"/>
    <mergeCell ref="I7:I8"/>
    <mergeCell ref="M7:M8"/>
  </mergeCells>
  <hyperlinks>
    <hyperlink ref="B68" location="'Explanatory tables'!A1" display="Explanatory notes" xr:uid="{5CA7898A-E9F0-4B83-9940-02FF177FBC72}"/>
    <hyperlink ref="O3" location="Index!A1" display="Back to Index" xr:uid="{6DA3FFE1-5680-4897-9ED2-E0CC79D46DC4}"/>
  </hyperlinks>
  <pageMargins left="0.17" right="0.18" top="0.16" bottom="0.19" header="0.16" footer="0.17"/>
  <pageSetup paperSize="9" scale="37" orientation="landscape" horizontalDpi="300" verticalDpi="300" r:id="rId1"/>
  <headerFooter alignWithMargins="0"/>
  <rowBreaks count="1" manualBreakCount="1">
    <brk id="3"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32872A"/>
    <pageSetUpPr autoPageBreaks="0"/>
  </sheetPr>
  <dimension ref="A1:CE90"/>
  <sheetViews>
    <sheetView showGridLines="0" showRowColHeaders="0" zoomScaleNormal="100" workbookViewId="0"/>
  </sheetViews>
  <sheetFormatPr defaultColWidth="9.42578125" defaultRowHeight="11.25" x14ac:dyDescent="0.2"/>
  <cols>
    <col min="1" max="1" width="3.5703125" style="2" customWidth="1"/>
    <col min="2" max="2" width="45.5703125" style="2" customWidth="1"/>
    <col min="3" max="3" width="18.42578125" style="2" customWidth="1"/>
    <col min="4" max="4" width="15.42578125" style="2" customWidth="1"/>
    <col min="5" max="5" width="13.5703125" style="2" customWidth="1"/>
    <col min="6" max="6" width="14.5703125" style="2" customWidth="1"/>
    <col min="7" max="7" width="15.42578125" style="2" customWidth="1"/>
    <col min="8" max="8" width="15.5703125" style="2" customWidth="1"/>
    <col min="9" max="9" width="14.42578125" style="2" customWidth="1"/>
    <col min="10" max="10" width="15.42578125" style="2" customWidth="1"/>
    <col min="11" max="11" width="13.5703125" style="2" customWidth="1"/>
    <col min="12" max="13" width="14.42578125" style="2" customWidth="1"/>
    <col min="14" max="14" width="12.42578125" style="2" customWidth="1"/>
    <col min="15" max="15" width="14.5703125" style="2" customWidth="1"/>
    <col min="16" max="16" width="12.5703125" style="2" customWidth="1"/>
    <col min="17" max="17" width="13.42578125" style="3" customWidth="1"/>
    <col min="18" max="18" width="12" style="3" customWidth="1"/>
    <col min="19" max="19" width="13.5703125" style="3" customWidth="1"/>
    <col min="20" max="20" width="13.42578125" style="3" customWidth="1"/>
    <col min="21" max="21" width="13.5703125" style="3" customWidth="1"/>
    <col min="22" max="22" width="11.5703125" style="2" customWidth="1"/>
    <col min="23" max="23" width="12.5703125" style="2" customWidth="1"/>
    <col min="24" max="24" width="14.5703125" style="2" customWidth="1"/>
    <col min="25" max="25" width="13.5703125" style="2" customWidth="1"/>
    <col min="26" max="26" width="13.42578125" style="2" customWidth="1"/>
    <col min="27" max="27" width="13" style="2" customWidth="1"/>
    <col min="28" max="28" width="13.5703125" style="2" customWidth="1"/>
    <col min="29" max="29" width="9.5703125" style="2" customWidth="1"/>
    <col min="30" max="16384" width="9.42578125" style="2"/>
  </cols>
  <sheetData>
    <row r="1" spans="1:83" s="3" customFormat="1" ht="27.75" customHeight="1" x14ac:dyDescent="0.5">
      <c r="A1" s="118"/>
      <c r="B1" s="119" t="s">
        <v>151</v>
      </c>
      <c r="C1" s="119"/>
      <c r="D1" s="120"/>
      <c r="E1" s="120"/>
      <c r="F1" s="120"/>
      <c r="G1" s="120"/>
      <c r="H1" s="120"/>
      <c r="I1" s="120"/>
      <c r="J1" s="120"/>
      <c r="K1" s="120"/>
      <c r="L1" s="120"/>
      <c r="M1" s="125"/>
      <c r="N1" s="125"/>
      <c r="O1" s="125"/>
      <c r="P1" s="125"/>
      <c r="R1" s="114"/>
    </row>
    <row r="2" spans="1:83" s="3" customFormat="1" ht="22.5" customHeight="1" x14ac:dyDescent="0.5">
      <c r="A2" s="121"/>
      <c r="B2" s="122" t="s">
        <v>115</v>
      </c>
      <c r="C2" s="122"/>
      <c r="D2" s="123"/>
      <c r="E2" s="123"/>
      <c r="F2" s="123"/>
      <c r="G2" s="123"/>
      <c r="H2" s="123"/>
      <c r="I2" s="123"/>
      <c r="J2" s="123"/>
      <c r="K2" s="123"/>
      <c r="L2" s="123"/>
      <c r="M2" s="124"/>
      <c r="N2" s="124"/>
      <c r="O2" s="124"/>
      <c r="P2" s="124"/>
      <c r="R2" s="114"/>
    </row>
    <row r="3" spans="1:83" ht="12" x14ac:dyDescent="0.2">
      <c r="A3" s="58"/>
      <c r="B3" s="58"/>
      <c r="C3" s="58"/>
      <c r="D3" s="39"/>
      <c r="E3" s="58"/>
      <c r="F3" s="39"/>
      <c r="G3" s="58"/>
      <c r="H3" s="58"/>
      <c r="I3" s="58"/>
      <c r="J3" s="39"/>
      <c r="K3" s="58"/>
      <c r="L3" s="39"/>
      <c r="M3" s="39"/>
      <c r="N3" s="39"/>
      <c r="O3" s="39" t="s">
        <v>20</v>
      </c>
      <c r="P3" s="115"/>
      <c r="Q3" s="39"/>
      <c r="R3" s="39"/>
      <c r="S3" s="39"/>
      <c r="T3" s="39"/>
      <c r="U3" s="39"/>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row>
    <row r="4" spans="1:83" ht="12" x14ac:dyDescent="0.2">
      <c r="A4" s="58"/>
      <c r="B4" s="89" t="s">
        <v>133</v>
      </c>
      <c r="C4" s="8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1:83" ht="12" x14ac:dyDescent="0.2">
      <c r="A5" s="58"/>
      <c r="B5" s="67"/>
      <c r="C5" s="67"/>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1:83" ht="12.75" customHeight="1" x14ac:dyDescent="0.2">
      <c r="A6" s="58"/>
      <c r="B6" s="100" t="s">
        <v>25</v>
      </c>
      <c r="C6" s="157" t="s">
        <v>143</v>
      </c>
      <c r="D6" s="157"/>
      <c r="E6" s="157"/>
      <c r="F6" s="156" t="s">
        <v>145</v>
      </c>
      <c r="G6" s="157"/>
      <c r="H6" s="157"/>
      <c r="I6" s="158"/>
      <c r="J6" s="157" t="s">
        <v>144</v>
      </c>
      <c r="K6" s="157"/>
      <c r="L6" s="157"/>
      <c r="M6" s="157"/>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49.5" customHeight="1" x14ac:dyDescent="0.2">
      <c r="A7" s="58"/>
      <c r="B7" s="101"/>
      <c r="C7" s="50">
        <v>2017</v>
      </c>
      <c r="D7" s="50">
        <v>2018</v>
      </c>
      <c r="E7" s="50">
        <v>2019</v>
      </c>
      <c r="F7" s="108">
        <v>2017</v>
      </c>
      <c r="G7" s="50">
        <v>2018</v>
      </c>
      <c r="H7" s="50">
        <v>2019</v>
      </c>
      <c r="I7" s="159" t="s">
        <v>147</v>
      </c>
      <c r="J7" s="50">
        <v>2017</v>
      </c>
      <c r="K7" s="50">
        <v>2018</v>
      </c>
      <c r="L7" s="50">
        <v>2019</v>
      </c>
      <c r="M7" s="159" t="s">
        <v>147</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1:83" ht="12" x14ac:dyDescent="0.2">
      <c r="A8" s="58"/>
      <c r="B8" s="102"/>
      <c r="C8" s="95" t="s">
        <v>142</v>
      </c>
      <c r="D8" s="95" t="s">
        <v>142</v>
      </c>
      <c r="E8" s="95" t="s">
        <v>142</v>
      </c>
      <c r="F8" s="88" t="s">
        <v>23</v>
      </c>
      <c r="G8" s="64" t="s">
        <v>23</v>
      </c>
      <c r="H8" s="64" t="s">
        <v>23</v>
      </c>
      <c r="I8" s="160"/>
      <c r="J8" s="64" t="s">
        <v>23</v>
      </c>
      <c r="K8" s="64" t="s">
        <v>23</v>
      </c>
      <c r="L8" s="64" t="s">
        <v>23</v>
      </c>
      <c r="M8" s="160"/>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1:83" ht="12" x14ac:dyDescent="0.2">
      <c r="A9" s="58"/>
      <c r="B9" s="13" t="s">
        <v>26</v>
      </c>
      <c r="C9" s="132">
        <v>0.30199999999999999</v>
      </c>
      <c r="D9" s="132">
        <v>0.376</v>
      </c>
      <c r="E9" s="139">
        <v>0.26400000000000001</v>
      </c>
      <c r="F9" s="109">
        <v>39.1</v>
      </c>
      <c r="G9" s="92">
        <v>42.8</v>
      </c>
      <c r="H9" s="92">
        <v>61</v>
      </c>
      <c r="I9" s="126">
        <f>H9-G9</f>
        <v>18.200000000000003</v>
      </c>
      <c r="J9" s="103">
        <v>39.4</v>
      </c>
      <c r="K9" s="92">
        <v>43</v>
      </c>
      <c r="L9" s="92">
        <v>61.3</v>
      </c>
      <c r="M9" s="129">
        <f>L9-K9</f>
        <v>18.299999999999997</v>
      </c>
      <c r="N9" s="50"/>
      <c r="O9" s="50"/>
      <c r="P9" s="50"/>
      <c r="Q9" s="50"/>
      <c r="R9" s="50"/>
      <c r="S9" s="50"/>
      <c r="T9" s="50"/>
      <c r="U9" s="50"/>
      <c r="V9" s="50"/>
      <c r="W9" s="50"/>
      <c r="X9" s="50"/>
      <c r="Y9" s="50"/>
      <c r="Z9" s="50"/>
      <c r="AA9" s="50"/>
      <c r="AB9" s="50"/>
      <c r="AC9" s="50"/>
      <c r="AD9" s="50"/>
      <c r="AE9" s="50"/>
      <c r="AF9" s="50"/>
      <c r="AG9" s="50"/>
      <c r="AH9" s="50"/>
      <c r="AI9" s="50"/>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row>
    <row r="10" spans="1:83" ht="12" x14ac:dyDescent="0.2">
      <c r="A10" s="58"/>
      <c r="B10" s="59" t="s">
        <v>86</v>
      </c>
      <c r="C10" s="133">
        <v>3.7999999999999999E-2</v>
      </c>
      <c r="D10" s="133">
        <v>0.2</v>
      </c>
      <c r="E10" s="138">
        <v>9.4E-2</v>
      </c>
      <c r="F10" s="110">
        <v>68.400000000000006</v>
      </c>
      <c r="G10" s="94">
        <v>42.5</v>
      </c>
      <c r="H10" s="94">
        <v>63.8</v>
      </c>
      <c r="I10" s="127">
        <f t="shared" ref="I10:I67" si="0">H10-G10</f>
        <v>21.299999999999997</v>
      </c>
      <c r="J10" s="105">
        <v>68.5</v>
      </c>
      <c r="K10" s="93">
        <v>42.6</v>
      </c>
      <c r="L10" s="93">
        <v>63.9</v>
      </c>
      <c r="M10" s="130">
        <f t="shared" ref="M10:M67" si="1">L10-K10</f>
        <v>21.299999999999997</v>
      </c>
      <c r="N10" s="39"/>
      <c r="O10" s="39"/>
      <c r="P10" s="91"/>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row>
    <row r="11" spans="1:83" ht="12" x14ac:dyDescent="0.2">
      <c r="A11" s="58"/>
      <c r="B11" s="59" t="s">
        <v>75</v>
      </c>
      <c r="C11" s="133">
        <v>8.2000000000000003E-2</v>
      </c>
      <c r="D11" s="133">
        <v>4.9000000000000002E-2</v>
      </c>
      <c r="E11" s="138">
        <v>6.5000000000000002E-2</v>
      </c>
      <c r="F11" s="110">
        <v>31.7</v>
      </c>
      <c r="G11" s="94">
        <v>51</v>
      </c>
      <c r="H11" s="94">
        <v>66.2</v>
      </c>
      <c r="I11" s="127">
        <f t="shared" si="0"/>
        <v>15.200000000000003</v>
      </c>
      <c r="J11" s="104">
        <v>32.4</v>
      </c>
      <c r="K11" s="94">
        <v>52.2</v>
      </c>
      <c r="L11" s="94">
        <v>68.2</v>
      </c>
      <c r="M11" s="130">
        <f t="shared" si="1"/>
        <v>16</v>
      </c>
      <c r="N11" s="39"/>
      <c r="O11" s="39"/>
      <c r="P11" s="107"/>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row>
    <row r="12" spans="1:83" ht="12" x14ac:dyDescent="0.2">
      <c r="A12" s="58"/>
      <c r="B12" s="59" t="s">
        <v>33</v>
      </c>
      <c r="C12" s="133">
        <v>9.1999999999999998E-2</v>
      </c>
      <c r="D12" s="133">
        <v>7.0000000000000007E-2</v>
      </c>
      <c r="E12" s="138">
        <v>5.7000000000000002E-2</v>
      </c>
      <c r="F12" s="110">
        <v>58.7</v>
      </c>
      <c r="G12" s="94">
        <v>25.7</v>
      </c>
      <c r="H12" s="94">
        <v>57.9</v>
      </c>
      <c r="I12" s="127">
        <f t="shared" si="0"/>
        <v>32.200000000000003</v>
      </c>
      <c r="J12" s="104">
        <v>59.3</v>
      </c>
      <c r="K12" s="94">
        <v>25.7</v>
      </c>
      <c r="L12" s="94">
        <v>58</v>
      </c>
      <c r="M12" s="130">
        <f t="shared" si="1"/>
        <v>32.299999999999997</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pans="1:83" ht="12" x14ac:dyDescent="0.2">
      <c r="A13" s="58"/>
      <c r="B13" s="59" t="s">
        <v>34</v>
      </c>
      <c r="C13" s="133">
        <v>0.09</v>
      </c>
      <c r="D13" s="133">
        <v>5.7000000000000002E-2</v>
      </c>
      <c r="E13" s="138">
        <v>4.8000000000000001E-2</v>
      </c>
      <c r="F13" s="110">
        <v>13.3</v>
      </c>
      <c r="G13" s="94">
        <v>57.9</v>
      </c>
      <c r="H13" s="94">
        <v>52.1</v>
      </c>
      <c r="I13" s="127">
        <f t="shared" si="0"/>
        <v>-5.7999999999999972</v>
      </c>
      <c r="J13" s="104">
        <v>13.4</v>
      </c>
      <c r="K13" s="94">
        <v>58.2</v>
      </c>
      <c r="L13" s="94">
        <v>52.2</v>
      </c>
      <c r="M13" s="130">
        <f t="shared" si="1"/>
        <v>-6</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pans="1:83" ht="12" x14ac:dyDescent="0.2">
      <c r="A14" s="58"/>
      <c r="B14" s="13" t="s">
        <v>21</v>
      </c>
      <c r="C14" s="132">
        <v>5.0999999999999997E-2</v>
      </c>
      <c r="D14" s="132">
        <v>6.2E-2</v>
      </c>
      <c r="E14" s="139">
        <v>5.0999999999999997E-2</v>
      </c>
      <c r="F14" s="109">
        <v>54.9</v>
      </c>
      <c r="G14" s="92">
        <v>25.8</v>
      </c>
      <c r="H14" s="92">
        <v>27.5</v>
      </c>
      <c r="I14" s="126">
        <f t="shared" si="0"/>
        <v>1.6999999999999993</v>
      </c>
      <c r="J14" s="103">
        <v>55.1</v>
      </c>
      <c r="K14" s="92">
        <v>25.9</v>
      </c>
      <c r="L14" s="92">
        <v>27.7</v>
      </c>
      <c r="M14" s="129">
        <f t="shared" si="1"/>
        <v>1.8000000000000007</v>
      </c>
      <c r="N14" s="50"/>
      <c r="O14" s="50"/>
      <c r="P14" s="50"/>
      <c r="Q14" s="50"/>
      <c r="R14" s="50"/>
      <c r="S14" s="50"/>
      <c r="T14" s="50"/>
      <c r="U14" s="50"/>
      <c r="V14" s="50"/>
      <c r="W14" s="50"/>
      <c r="X14" s="50"/>
      <c r="Y14" s="50"/>
      <c r="Z14" s="50"/>
      <c r="AA14" s="50"/>
      <c r="AB14" s="50"/>
      <c r="AC14" s="50"/>
      <c r="AD14" s="50"/>
      <c r="AE14" s="50"/>
      <c r="AF14" s="50"/>
      <c r="AG14" s="50"/>
      <c r="AH14" s="50"/>
      <c r="AI14" s="50"/>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pans="1:83" ht="12" x14ac:dyDescent="0.2">
      <c r="A15" s="58"/>
      <c r="B15" s="59" t="s">
        <v>35</v>
      </c>
      <c r="C15" s="133">
        <v>1E-3</v>
      </c>
      <c r="D15" s="133" t="s">
        <v>128</v>
      </c>
      <c r="E15" s="138">
        <v>4.0000000000000001E-3</v>
      </c>
      <c r="F15" s="110">
        <v>0</v>
      </c>
      <c r="G15" s="94" t="s">
        <v>128</v>
      </c>
      <c r="H15" s="94">
        <v>0</v>
      </c>
      <c r="I15" s="127" t="s">
        <v>128</v>
      </c>
      <c r="J15" s="104">
        <v>0</v>
      </c>
      <c r="K15" s="94" t="s">
        <v>128</v>
      </c>
      <c r="L15" s="94">
        <v>0</v>
      </c>
      <c r="M15" s="130" t="s">
        <v>128</v>
      </c>
      <c r="N15" s="39"/>
      <c r="O15" s="39"/>
      <c r="P15" s="39"/>
      <c r="Q15" s="91"/>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pans="1:83" ht="12" x14ac:dyDescent="0.2">
      <c r="A16" s="58"/>
      <c r="B16" s="59" t="s">
        <v>36</v>
      </c>
      <c r="C16" s="133">
        <v>1.4E-2</v>
      </c>
      <c r="D16" s="133">
        <v>1.4999999999999999E-2</v>
      </c>
      <c r="E16" s="138">
        <v>7.0000000000000001E-3</v>
      </c>
      <c r="F16" s="110">
        <v>35.700000000000003</v>
      </c>
      <c r="G16" s="94">
        <v>40</v>
      </c>
      <c r="H16" s="94">
        <v>42.9</v>
      </c>
      <c r="I16" s="127">
        <f>H16-G16</f>
        <v>2.8999999999999986</v>
      </c>
      <c r="J16" s="104">
        <v>35.799999999999997</v>
      </c>
      <c r="K16" s="94">
        <v>40</v>
      </c>
      <c r="L16" s="94">
        <v>43</v>
      </c>
      <c r="M16" s="130">
        <f>L16-K16</f>
        <v>3</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pans="1:83" ht="12" x14ac:dyDescent="0.2">
      <c r="A17" s="58"/>
      <c r="B17" s="59" t="s">
        <v>37</v>
      </c>
      <c r="C17" s="133">
        <v>7.0000000000000001E-3</v>
      </c>
      <c r="D17" s="133">
        <v>1.0999999999999999E-2</v>
      </c>
      <c r="E17" s="138">
        <v>5.0000000000000001E-3</v>
      </c>
      <c r="F17" s="110">
        <v>85.7</v>
      </c>
      <c r="G17" s="94">
        <v>45.5</v>
      </c>
      <c r="H17" s="94">
        <v>20</v>
      </c>
      <c r="I17" s="127">
        <f t="shared" si="0"/>
        <v>-25.5</v>
      </c>
      <c r="J17" s="104">
        <v>85.7</v>
      </c>
      <c r="K17" s="94">
        <v>46.4</v>
      </c>
      <c r="L17" s="94">
        <v>20.5</v>
      </c>
      <c r="M17" s="130">
        <f t="shared" si="1"/>
        <v>-25.9</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pans="1:83" ht="12" x14ac:dyDescent="0.2">
      <c r="A18" s="58"/>
      <c r="B18" s="59" t="s">
        <v>38</v>
      </c>
      <c r="C18" s="133" t="s">
        <v>128</v>
      </c>
      <c r="D18" s="133" t="s">
        <v>128</v>
      </c>
      <c r="E18" s="138" t="s">
        <v>128</v>
      </c>
      <c r="F18" s="110" t="s">
        <v>128</v>
      </c>
      <c r="G18" s="94" t="s">
        <v>128</v>
      </c>
      <c r="H18" s="94" t="s">
        <v>128</v>
      </c>
      <c r="I18" s="127" t="s">
        <v>128</v>
      </c>
      <c r="J18" s="104" t="s">
        <v>128</v>
      </c>
      <c r="K18" s="94" t="s">
        <v>128</v>
      </c>
      <c r="L18" s="94" t="s">
        <v>128</v>
      </c>
      <c r="M18" s="130" t="s">
        <v>128</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pans="1:83" ht="12" x14ac:dyDescent="0.2">
      <c r="A19" s="58"/>
      <c r="B19" s="59" t="s">
        <v>39</v>
      </c>
      <c r="C19" s="133" t="s">
        <v>128</v>
      </c>
      <c r="D19" s="133" t="s">
        <v>128</v>
      </c>
      <c r="E19" s="138" t="s">
        <v>128</v>
      </c>
      <c r="F19" s="110" t="s">
        <v>128</v>
      </c>
      <c r="G19" s="94" t="s">
        <v>128</v>
      </c>
      <c r="H19" s="94" t="s">
        <v>128</v>
      </c>
      <c r="I19" s="127" t="s">
        <v>128</v>
      </c>
      <c r="J19" s="104" t="s">
        <v>128</v>
      </c>
      <c r="K19" s="94" t="s">
        <v>128</v>
      </c>
      <c r="L19" s="94" t="s">
        <v>128</v>
      </c>
      <c r="M19" s="130" t="s">
        <v>128</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pans="1:83" ht="12" x14ac:dyDescent="0.2">
      <c r="A20" s="58"/>
      <c r="B20" s="59" t="s">
        <v>40</v>
      </c>
      <c r="C20" s="133">
        <v>2.4E-2</v>
      </c>
      <c r="D20" s="133">
        <v>3.2000000000000001E-2</v>
      </c>
      <c r="E20" s="138">
        <v>0.02</v>
      </c>
      <c r="F20" s="110">
        <v>62.5</v>
      </c>
      <c r="G20" s="94">
        <v>15.6</v>
      </c>
      <c r="H20" s="94">
        <v>30</v>
      </c>
      <c r="I20" s="127">
        <f t="shared" si="0"/>
        <v>14.4</v>
      </c>
      <c r="J20" s="104">
        <v>63</v>
      </c>
      <c r="K20" s="94">
        <v>15.7</v>
      </c>
      <c r="L20" s="94">
        <v>30</v>
      </c>
      <c r="M20" s="130">
        <f t="shared" si="1"/>
        <v>14.3</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row>
    <row r="21" spans="1:83" ht="12" x14ac:dyDescent="0.2">
      <c r="A21" s="58"/>
      <c r="B21" s="59" t="s">
        <v>41</v>
      </c>
      <c r="C21" s="133">
        <v>5.0000000000000001E-3</v>
      </c>
      <c r="D21" s="133">
        <v>4.0000000000000001E-3</v>
      </c>
      <c r="E21" s="138">
        <v>1.4999999999999999E-2</v>
      </c>
      <c r="F21" s="110">
        <v>40</v>
      </c>
      <c r="G21" s="94">
        <v>0</v>
      </c>
      <c r="H21" s="94">
        <v>26.7</v>
      </c>
      <c r="I21" s="127">
        <f t="shared" si="0"/>
        <v>26.7</v>
      </c>
      <c r="J21" s="104">
        <v>40.200000000000003</v>
      </c>
      <c r="K21" s="94">
        <v>0</v>
      </c>
      <c r="L21" s="94">
        <v>27</v>
      </c>
      <c r="M21" s="130">
        <f t="shared" si="1"/>
        <v>27</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row>
    <row r="22" spans="1:83" ht="12" x14ac:dyDescent="0.2">
      <c r="A22" s="58"/>
      <c r="B22" s="13" t="s">
        <v>27</v>
      </c>
      <c r="C22" s="137">
        <v>24.916</v>
      </c>
      <c r="D22" s="137">
        <v>26.975999999999999</v>
      </c>
      <c r="E22" s="145">
        <v>25.539000000000001</v>
      </c>
      <c r="F22" s="109">
        <v>37.799999999999997</v>
      </c>
      <c r="G22" s="92">
        <v>37.6</v>
      </c>
      <c r="H22" s="106">
        <v>38.5</v>
      </c>
      <c r="I22" s="126">
        <f t="shared" si="0"/>
        <v>0.89999999999999858</v>
      </c>
      <c r="J22" s="103">
        <v>50.4</v>
      </c>
      <c r="K22" s="92">
        <v>49</v>
      </c>
      <c r="L22" s="106">
        <v>49.5</v>
      </c>
      <c r="M22" s="129">
        <f t="shared" si="1"/>
        <v>0.5</v>
      </c>
      <c r="N22" s="50"/>
      <c r="O22" s="50"/>
      <c r="P22" s="50"/>
      <c r="Q22" s="50"/>
      <c r="R22" s="50"/>
      <c r="S22" s="50"/>
      <c r="T22" s="50"/>
      <c r="U22" s="50"/>
      <c r="V22" s="50"/>
      <c r="W22" s="50"/>
      <c r="X22" s="50"/>
      <c r="Y22" s="50"/>
      <c r="Z22" s="50"/>
      <c r="AA22" s="50"/>
      <c r="AB22" s="50"/>
      <c r="AC22" s="50"/>
      <c r="AD22" s="50"/>
      <c r="AE22" s="50"/>
      <c r="AF22" s="50"/>
      <c r="AG22" s="50"/>
      <c r="AH22" s="50"/>
      <c r="AI22" s="50"/>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row>
    <row r="23" spans="1:83" ht="12" x14ac:dyDescent="0.2">
      <c r="A23" s="58"/>
      <c r="B23" s="59" t="s">
        <v>42</v>
      </c>
      <c r="C23" s="133">
        <v>0.46400000000000002</v>
      </c>
      <c r="D23" s="133">
        <v>0.58699999999999997</v>
      </c>
      <c r="E23" s="138">
        <v>0.64900000000000002</v>
      </c>
      <c r="F23" s="110">
        <v>57.1</v>
      </c>
      <c r="G23" s="94">
        <v>57.1</v>
      </c>
      <c r="H23" s="94">
        <v>50.2</v>
      </c>
      <c r="I23" s="127">
        <f t="shared" si="0"/>
        <v>-6.8999999999999986</v>
      </c>
      <c r="J23" s="104">
        <v>57.9</v>
      </c>
      <c r="K23" s="94">
        <v>57.8</v>
      </c>
      <c r="L23" s="94">
        <v>50.6</v>
      </c>
      <c r="M23" s="130">
        <f t="shared" si="1"/>
        <v>-7.1999999999999957</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row>
    <row r="24" spans="1:83" ht="12" x14ac:dyDescent="0.2">
      <c r="A24" s="58"/>
      <c r="B24" s="59" t="s">
        <v>88</v>
      </c>
      <c r="C24" s="133">
        <v>4.0490000000000004</v>
      </c>
      <c r="D24" s="133">
        <v>4.1929999999999996</v>
      </c>
      <c r="E24" s="138">
        <v>3.9769999999999999</v>
      </c>
      <c r="F24" s="110">
        <v>41.4</v>
      </c>
      <c r="G24" s="94">
        <v>41</v>
      </c>
      <c r="H24" s="94">
        <v>41</v>
      </c>
      <c r="I24" s="127">
        <f t="shared" si="0"/>
        <v>0</v>
      </c>
      <c r="J24" s="104">
        <v>49.2</v>
      </c>
      <c r="K24" s="94">
        <v>48.4</v>
      </c>
      <c r="L24" s="94">
        <v>48.1</v>
      </c>
      <c r="M24" s="130">
        <f t="shared" si="1"/>
        <v>-0.29999999999999716</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row>
    <row r="25" spans="1:83" ht="12" x14ac:dyDescent="0.2">
      <c r="A25" s="58"/>
      <c r="B25" s="59" t="s">
        <v>43</v>
      </c>
      <c r="C25" s="133">
        <v>10.246</v>
      </c>
      <c r="D25" s="133">
        <v>11.205</v>
      </c>
      <c r="E25" s="138">
        <v>10.427</v>
      </c>
      <c r="F25" s="110">
        <v>33.5</v>
      </c>
      <c r="G25" s="94">
        <v>33.700000000000003</v>
      </c>
      <c r="H25" s="94">
        <v>35.6</v>
      </c>
      <c r="I25" s="127">
        <f t="shared" si="0"/>
        <v>1.8999999999999986</v>
      </c>
      <c r="J25" s="104">
        <v>50.6</v>
      </c>
      <c r="K25" s="94">
        <v>48.7</v>
      </c>
      <c r="L25" s="94">
        <v>50</v>
      </c>
      <c r="M25" s="130">
        <f t="shared" si="1"/>
        <v>1.2999999999999972</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row>
    <row r="26" spans="1:83" ht="12" x14ac:dyDescent="0.2">
      <c r="A26" s="58"/>
      <c r="B26" s="59" t="s">
        <v>44</v>
      </c>
      <c r="C26" s="133">
        <v>3.8279999999999998</v>
      </c>
      <c r="D26" s="133">
        <v>4.7309999999999999</v>
      </c>
      <c r="E26" s="138">
        <v>4.6879999999999997</v>
      </c>
      <c r="F26" s="110">
        <v>44.1</v>
      </c>
      <c r="G26" s="94">
        <v>43.1</v>
      </c>
      <c r="H26" s="94">
        <v>45.1</v>
      </c>
      <c r="I26" s="127">
        <f t="shared" si="0"/>
        <v>2</v>
      </c>
      <c r="J26" s="104">
        <v>62.4</v>
      </c>
      <c r="K26" s="94">
        <v>58.8</v>
      </c>
      <c r="L26" s="94">
        <v>60.4</v>
      </c>
      <c r="M26" s="130">
        <f t="shared" si="1"/>
        <v>1.6000000000000014</v>
      </c>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pans="1:83" ht="12" x14ac:dyDescent="0.2">
      <c r="A27" s="58"/>
      <c r="B27" s="59" t="s">
        <v>45</v>
      </c>
      <c r="C27" s="133">
        <v>2.2869999999999999</v>
      </c>
      <c r="D27" s="133">
        <v>2.2360000000000002</v>
      </c>
      <c r="E27" s="138">
        <v>2.2250000000000001</v>
      </c>
      <c r="F27" s="110">
        <v>35.799999999999997</v>
      </c>
      <c r="G27" s="94">
        <v>35.799999999999997</v>
      </c>
      <c r="H27" s="94">
        <v>35</v>
      </c>
      <c r="I27" s="127">
        <f t="shared" si="0"/>
        <v>-0.79999999999999716</v>
      </c>
      <c r="J27" s="104">
        <v>43.4</v>
      </c>
      <c r="K27" s="94">
        <v>43.1</v>
      </c>
      <c r="L27" s="94">
        <v>41.1</v>
      </c>
      <c r="M27" s="130">
        <f t="shared" si="1"/>
        <v>-2</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row>
    <row r="28" spans="1:83" ht="12" x14ac:dyDescent="0.2">
      <c r="A28" s="58"/>
      <c r="B28" s="59" t="s">
        <v>46</v>
      </c>
      <c r="C28" s="133">
        <v>1.355</v>
      </c>
      <c r="D28" s="133">
        <v>1.43</v>
      </c>
      <c r="E28" s="138">
        <v>1.4319999999999999</v>
      </c>
      <c r="F28" s="110">
        <v>42.2</v>
      </c>
      <c r="G28" s="94">
        <v>41.2</v>
      </c>
      <c r="H28" s="94">
        <v>42.3</v>
      </c>
      <c r="I28" s="127">
        <f t="shared" si="0"/>
        <v>1.0999999999999943</v>
      </c>
      <c r="J28" s="104">
        <v>47.7</v>
      </c>
      <c r="K28" s="94">
        <v>47.1</v>
      </c>
      <c r="L28" s="94">
        <v>48.3</v>
      </c>
      <c r="M28" s="130">
        <f t="shared" si="1"/>
        <v>1.1999999999999957</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row>
    <row r="29" spans="1:83" ht="12" x14ac:dyDescent="0.2">
      <c r="A29" s="58"/>
      <c r="B29" s="59" t="s">
        <v>77</v>
      </c>
      <c r="C29" s="133">
        <v>2.6869999999999998</v>
      </c>
      <c r="D29" s="133">
        <v>2.5939999999999999</v>
      </c>
      <c r="E29" s="138">
        <v>2.141</v>
      </c>
      <c r="F29" s="110">
        <v>35.9</v>
      </c>
      <c r="G29" s="94">
        <v>34.200000000000003</v>
      </c>
      <c r="H29" s="94">
        <v>31.7</v>
      </c>
      <c r="I29" s="127">
        <f t="shared" si="0"/>
        <v>-2.5000000000000036</v>
      </c>
      <c r="J29" s="104">
        <v>43.7</v>
      </c>
      <c r="K29" s="94">
        <v>42</v>
      </c>
      <c r="L29" s="94">
        <v>39.200000000000003</v>
      </c>
      <c r="M29" s="130">
        <f t="shared" si="1"/>
        <v>-2.7999999999999972</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row>
    <row r="30" spans="1:83" ht="12" x14ac:dyDescent="0.2">
      <c r="A30" s="58"/>
      <c r="B30" s="60" t="s">
        <v>47</v>
      </c>
      <c r="C30" s="133">
        <v>1.206</v>
      </c>
      <c r="D30" s="133">
        <v>1.0369999999999999</v>
      </c>
      <c r="E30" s="138">
        <v>1.0680000000000001</v>
      </c>
      <c r="F30" s="110">
        <v>27.1</v>
      </c>
      <c r="G30" s="94">
        <v>27.5</v>
      </c>
      <c r="H30" s="94">
        <v>25.3</v>
      </c>
      <c r="I30" s="127">
        <f t="shared" si="0"/>
        <v>-2.1999999999999993</v>
      </c>
      <c r="J30" s="104">
        <v>37.799999999999997</v>
      </c>
      <c r="K30" s="94">
        <v>39.6</v>
      </c>
      <c r="L30" s="94">
        <v>36.4</v>
      </c>
      <c r="M30" s="130">
        <f t="shared" si="1"/>
        <v>-3.2000000000000028</v>
      </c>
      <c r="N30" s="86"/>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row>
    <row r="31" spans="1:83" ht="12" x14ac:dyDescent="0.2">
      <c r="A31" s="58"/>
      <c r="B31" s="60" t="s">
        <v>48</v>
      </c>
      <c r="C31" s="133">
        <v>0.125</v>
      </c>
      <c r="D31" s="133">
        <v>0.13200000000000001</v>
      </c>
      <c r="E31" s="138">
        <v>9.5000000000000001E-2</v>
      </c>
      <c r="F31" s="110">
        <v>73.599999999999994</v>
      </c>
      <c r="G31" s="94">
        <v>35.6</v>
      </c>
      <c r="H31" s="94">
        <v>52.4</v>
      </c>
      <c r="I31" s="127">
        <f t="shared" si="0"/>
        <v>16.799999999999997</v>
      </c>
      <c r="J31" s="104">
        <v>74.900000000000006</v>
      </c>
      <c r="K31" s="94">
        <v>36.5</v>
      </c>
      <c r="L31" s="94">
        <v>54.3</v>
      </c>
      <c r="M31" s="130">
        <f t="shared" si="1"/>
        <v>17.799999999999997</v>
      </c>
      <c r="N31" s="86"/>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row>
    <row r="32" spans="1:83" ht="12" x14ac:dyDescent="0.2">
      <c r="A32" s="58"/>
      <c r="B32" s="60" t="s">
        <v>49</v>
      </c>
      <c r="C32" s="133">
        <v>2.3E-2</v>
      </c>
      <c r="D32" s="133">
        <v>1.4E-2</v>
      </c>
      <c r="E32" s="138">
        <v>8.0000000000000002E-3</v>
      </c>
      <c r="F32" s="110">
        <v>39.1</v>
      </c>
      <c r="G32" s="94">
        <v>14.3</v>
      </c>
      <c r="H32" s="94">
        <v>25</v>
      </c>
      <c r="I32" s="127">
        <f t="shared" si="0"/>
        <v>10.7</v>
      </c>
      <c r="J32" s="104">
        <v>42.2</v>
      </c>
      <c r="K32" s="94">
        <v>15.2</v>
      </c>
      <c r="L32" s="94">
        <v>26.2</v>
      </c>
      <c r="M32" s="130">
        <f t="shared" si="1"/>
        <v>11</v>
      </c>
      <c r="N32" s="86"/>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row>
    <row r="33" spans="1:83" ht="12" x14ac:dyDescent="0.2">
      <c r="A33" s="58"/>
      <c r="B33" s="60" t="s">
        <v>50</v>
      </c>
      <c r="C33" s="133">
        <v>0.61399999999999999</v>
      </c>
      <c r="D33" s="133">
        <v>0.66100000000000003</v>
      </c>
      <c r="E33" s="138">
        <v>0.56899999999999995</v>
      </c>
      <c r="F33" s="110">
        <v>35.200000000000003</v>
      </c>
      <c r="G33" s="94">
        <v>36.799999999999997</v>
      </c>
      <c r="H33" s="94">
        <v>39.799999999999997</v>
      </c>
      <c r="I33" s="127">
        <f t="shared" si="0"/>
        <v>3</v>
      </c>
      <c r="J33" s="104">
        <v>44.2</v>
      </c>
      <c r="K33" s="94">
        <v>46.2</v>
      </c>
      <c r="L33" s="94">
        <v>49.5</v>
      </c>
      <c r="M33" s="130">
        <f t="shared" si="1"/>
        <v>3.2999999999999972</v>
      </c>
      <c r="N33" s="86"/>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row>
    <row r="34" spans="1:83" ht="12" x14ac:dyDescent="0.2">
      <c r="A34" s="58"/>
      <c r="B34" s="60" t="s">
        <v>89</v>
      </c>
      <c r="C34" s="133">
        <v>0.71899999999999997</v>
      </c>
      <c r="D34" s="133">
        <v>0.75</v>
      </c>
      <c r="E34" s="138">
        <v>0.40100000000000002</v>
      </c>
      <c r="F34" s="110">
        <v>44.6</v>
      </c>
      <c r="G34" s="94">
        <v>41.5</v>
      </c>
      <c r="H34" s="94">
        <v>32.700000000000003</v>
      </c>
      <c r="I34" s="127">
        <f t="shared" si="0"/>
        <v>-8.7999999999999972</v>
      </c>
      <c r="J34" s="104">
        <v>45.3</v>
      </c>
      <c r="K34" s="94">
        <v>42.2</v>
      </c>
      <c r="L34" s="94">
        <v>33.5</v>
      </c>
      <c r="M34" s="130">
        <f t="shared" si="1"/>
        <v>-8.7000000000000028</v>
      </c>
      <c r="N34" s="86"/>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row>
    <row r="35" spans="1:83" ht="12" x14ac:dyDescent="0.2">
      <c r="A35" s="58"/>
      <c r="B35" s="13" t="s">
        <v>28</v>
      </c>
      <c r="C35" s="132">
        <v>6.9710000000000001</v>
      </c>
      <c r="D35" s="132">
        <v>6.9320000000000004</v>
      </c>
      <c r="E35" s="139">
        <v>6.4050000000000002</v>
      </c>
      <c r="F35" s="109">
        <v>56.5</v>
      </c>
      <c r="G35" s="92">
        <v>57.5</v>
      </c>
      <c r="H35" s="92">
        <v>55.7</v>
      </c>
      <c r="I35" s="126">
        <f t="shared" si="0"/>
        <v>-1.7999999999999972</v>
      </c>
      <c r="J35" s="103">
        <v>58.2</v>
      </c>
      <c r="K35" s="92">
        <v>59</v>
      </c>
      <c r="L35" s="92">
        <v>57.1</v>
      </c>
      <c r="M35" s="129">
        <f t="shared" si="1"/>
        <v>-1.8999999999999986</v>
      </c>
      <c r="N35" s="86"/>
      <c r="O35" s="50"/>
      <c r="P35" s="50"/>
      <c r="Q35" s="50"/>
      <c r="R35" s="50"/>
      <c r="S35" s="50"/>
      <c r="T35" s="50"/>
      <c r="U35" s="50"/>
      <c r="V35" s="50"/>
      <c r="W35" s="50"/>
      <c r="X35" s="50"/>
      <c r="Y35" s="50"/>
      <c r="Z35" s="50"/>
      <c r="AA35" s="50"/>
      <c r="AB35" s="50"/>
      <c r="AC35" s="50"/>
      <c r="AD35" s="50"/>
      <c r="AE35" s="50"/>
      <c r="AF35" s="50"/>
      <c r="AG35" s="50"/>
      <c r="AH35" s="50"/>
      <c r="AI35" s="50"/>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row>
    <row r="36" spans="1:83" ht="12" x14ac:dyDescent="0.2">
      <c r="A36" s="58"/>
      <c r="B36" s="59" t="s">
        <v>51</v>
      </c>
      <c r="C36" s="133">
        <v>0.28699999999999998</v>
      </c>
      <c r="D36" s="133">
        <v>0.312</v>
      </c>
      <c r="E36" s="138">
        <v>0.40300000000000002</v>
      </c>
      <c r="F36" s="110">
        <v>61.3</v>
      </c>
      <c r="G36" s="94">
        <v>50</v>
      </c>
      <c r="H36" s="94">
        <v>59.1</v>
      </c>
      <c r="I36" s="127">
        <f t="shared" si="0"/>
        <v>9.1000000000000014</v>
      </c>
      <c r="J36" s="104">
        <v>62.2</v>
      </c>
      <c r="K36" s="94">
        <v>50.7</v>
      </c>
      <c r="L36" s="94">
        <v>59.9</v>
      </c>
      <c r="M36" s="130">
        <f t="shared" si="1"/>
        <v>9.1999999999999957</v>
      </c>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row>
    <row r="37" spans="1:83" ht="12" x14ac:dyDescent="0.2">
      <c r="A37" s="58"/>
      <c r="B37" s="59" t="s">
        <v>52</v>
      </c>
      <c r="C37" s="133">
        <v>2.173</v>
      </c>
      <c r="D37" s="133">
        <v>2.2290000000000001</v>
      </c>
      <c r="E37" s="138">
        <v>2.3490000000000002</v>
      </c>
      <c r="F37" s="110">
        <v>60.2</v>
      </c>
      <c r="G37" s="94">
        <v>60</v>
      </c>
      <c r="H37" s="94">
        <v>58.1</v>
      </c>
      <c r="I37" s="127">
        <f t="shared" si="0"/>
        <v>-1.8999999999999986</v>
      </c>
      <c r="J37" s="104">
        <v>63.6</v>
      </c>
      <c r="K37" s="94">
        <v>62.4</v>
      </c>
      <c r="L37" s="94">
        <v>60.4</v>
      </c>
      <c r="M37" s="130">
        <f t="shared" si="1"/>
        <v>-2</v>
      </c>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row>
    <row r="38" spans="1:83" ht="12" x14ac:dyDescent="0.2">
      <c r="A38" s="58"/>
      <c r="B38" s="59" t="s">
        <v>53</v>
      </c>
      <c r="C38" s="133">
        <v>2.4500000000000002</v>
      </c>
      <c r="D38" s="133">
        <v>2.3940000000000001</v>
      </c>
      <c r="E38" s="138">
        <v>1.8560000000000001</v>
      </c>
      <c r="F38" s="110">
        <v>45</v>
      </c>
      <c r="G38" s="94">
        <v>46.9</v>
      </c>
      <c r="H38" s="94">
        <v>48.1</v>
      </c>
      <c r="I38" s="127">
        <f t="shared" si="0"/>
        <v>1.2000000000000028</v>
      </c>
      <c r="J38" s="104">
        <v>45.8</v>
      </c>
      <c r="K38" s="94">
        <v>47.9</v>
      </c>
      <c r="L38" s="94">
        <v>48.9</v>
      </c>
      <c r="M38" s="130">
        <f t="shared" si="1"/>
        <v>1</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row>
    <row r="39" spans="1:83" ht="12" x14ac:dyDescent="0.2">
      <c r="A39" s="58"/>
      <c r="B39" s="59" t="s">
        <v>54</v>
      </c>
      <c r="C39" s="133">
        <v>0.20799999999999999</v>
      </c>
      <c r="D39" s="133">
        <v>0.216</v>
      </c>
      <c r="E39" s="138">
        <v>0.188</v>
      </c>
      <c r="F39" s="110">
        <v>56.7</v>
      </c>
      <c r="G39" s="94">
        <v>63.4</v>
      </c>
      <c r="H39" s="94">
        <v>66.5</v>
      </c>
      <c r="I39" s="127">
        <f t="shared" si="0"/>
        <v>3.1000000000000014</v>
      </c>
      <c r="J39" s="104">
        <v>57.2</v>
      </c>
      <c r="K39" s="94">
        <v>64.099999999999994</v>
      </c>
      <c r="L39" s="94">
        <v>67</v>
      </c>
      <c r="M39" s="130">
        <f t="shared" si="1"/>
        <v>2.9000000000000057</v>
      </c>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row>
    <row r="40" spans="1:83" ht="12" x14ac:dyDescent="0.2">
      <c r="A40" s="58"/>
      <c r="B40" s="59" t="s">
        <v>55</v>
      </c>
      <c r="C40" s="133">
        <v>1.853</v>
      </c>
      <c r="D40" s="133">
        <v>1.7809999999999999</v>
      </c>
      <c r="E40" s="138">
        <v>1.609</v>
      </c>
      <c r="F40" s="110">
        <v>66.7</v>
      </c>
      <c r="G40" s="94">
        <v>69.5</v>
      </c>
      <c r="H40" s="94">
        <v>59</v>
      </c>
      <c r="I40" s="127">
        <f t="shared" si="0"/>
        <v>-10.5</v>
      </c>
      <c r="J40" s="104">
        <v>67.7</v>
      </c>
      <c r="K40" s="94">
        <v>70.099999999999994</v>
      </c>
      <c r="L40" s="94">
        <v>59.5</v>
      </c>
      <c r="M40" s="130">
        <f t="shared" si="1"/>
        <v>-10.599999999999994</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row>
    <row r="41" spans="1:83" ht="12" x14ac:dyDescent="0.2">
      <c r="A41" s="58"/>
      <c r="B41" s="13" t="s">
        <v>29</v>
      </c>
      <c r="C41" s="132">
        <v>3.15</v>
      </c>
      <c r="D41" s="132">
        <v>3.3420000000000001</v>
      </c>
      <c r="E41" s="139">
        <v>2.9830000000000001</v>
      </c>
      <c r="F41" s="109">
        <v>55.6</v>
      </c>
      <c r="G41" s="92">
        <v>53.8</v>
      </c>
      <c r="H41" s="92">
        <v>56.8</v>
      </c>
      <c r="I41" s="126">
        <f t="shared" si="0"/>
        <v>3</v>
      </c>
      <c r="J41" s="103">
        <v>56.1</v>
      </c>
      <c r="K41" s="92">
        <v>54.3</v>
      </c>
      <c r="L41" s="92">
        <v>57.3</v>
      </c>
      <c r="M41" s="129">
        <f t="shared" si="1"/>
        <v>3</v>
      </c>
      <c r="N41" s="50"/>
      <c r="O41" s="50"/>
      <c r="P41" s="50"/>
      <c r="Q41" s="50"/>
      <c r="R41" s="50"/>
      <c r="S41" s="50"/>
      <c r="T41" s="50"/>
      <c r="U41" s="50"/>
      <c r="V41" s="50"/>
      <c r="W41" s="50"/>
      <c r="X41" s="50"/>
      <c r="Y41" s="50"/>
      <c r="Z41" s="50"/>
      <c r="AA41" s="50"/>
      <c r="AB41" s="50"/>
      <c r="AC41" s="50"/>
      <c r="AD41" s="50"/>
      <c r="AE41" s="50"/>
      <c r="AF41" s="50"/>
      <c r="AG41" s="50"/>
      <c r="AH41" s="50"/>
      <c r="AI41" s="50"/>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row>
    <row r="42" spans="1:83" ht="12" x14ac:dyDescent="0.2">
      <c r="A42" s="58"/>
      <c r="B42" s="59" t="s">
        <v>56</v>
      </c>
      <c r="C42" s="133">
        <v>0.61499999999999999</v>
      </c>
      <c r="D42" s="133">
        <v>0.65600000000000003</v>
      </c>
      <c r="E42" s="138">
        <v>0.56599999999999995</v>
      </c>
      <c r="F42" s="110">
        <v>55.1</v>
      </c>
      <c r="G42" s="94">
        <v>51.2</v>
      </c>
      <c r="H42" s="94">
        <v>52.1</v>
      </c>
      <c r="I42" s="127">
        <f t="shared" si="0"/>
        <v>0.89999999999999858</v>
      </c>
      <c r="J42" s="104">
        <v>55.5</v>
      </c>
      <c r="K42" s="94">
        <v>51.5</v>
      </c>
      <c r="L42" s="94">
        <v>52.4</v>
      </c>
      <c r="M42" s="130">
        <f t="shared" si="1"/>
        <v>0.89999999999999858</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row>
    <row r="43" spans="1:83" ht="12" x14ac:dyDescent="0.2">
      <c r="A43" s="58"/>
      <c r="B43" s="59" t="s">
        <v>87</v>
      </c>
      <c r="C43" s="133">
        <v>2.5999999999999999E-2</v>
      </c>
      <c r="D43" s="133">
        <v>1.7999999999999999E-2</v>
      </c>
      <c r="E43" s="138">
        <v>0.03</v>
      </c>
      <c r="F43" s="111">
        <v>46.2</v>
      </c>
      <c r="G43" s="93">
        <v>77.8</v>
      </c>
      <c r="H43" s="93">
        <v>36.700000000000003</v>
      </c>
      <c r="I43" s="127">
        <f t="shared" si="0"/>
        <v>-41.099999999999994</v>
      </c>
      <c r="J43" s="105">
        <v>46.2</v>
      </c>
      <c r="K43" s="93">
        <v>77.8</v>
      </c>
      <c r="L43" s="93">
        <v>36.700000000000003</v>
      </c>
      <c r="M43" s="130">
        <f t="shared" si="1"/>
        <v>-41.099999999999994</v>
      </c>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row>
    <row r="44" spans="1:83" ht="12" x14ac:dyDescent="0.2">
      <c r="A44" s="58"/>
      <c r="B44" s="59" t="s">
        <v>57</v>
      </c>
      <c r="C44" s="133">
        <v>1.302</v>
      </c>
      <c r="D44" s="133">
        <v>1.323</v>
      </c>
      <c r="E44" s="138">
        <v>1.272</v>
      </c>
      <c r="F44" s="110">
        <v>62.1</v>
      </c>
      <c r="G44" s="94">
        <v>62.7</v>
      </c>
      <c r="H44" s="94">
        <v>63.8</v>
      </c>
      <c r="I44" s="127">
        <f t="shared" si="0"/>
        <v>1.0999999999999943</v>
      </c>
      <c r="J44" s="104">
        <v>63</v>
      </c>
      <c r="K44" s="94">
        <v>63.4</v>
      </c>
      <c r="L44" s="94">
        <v>64.5</v>
      </c>
      <c r="M44" s="130">
        <f t="shared" si="1"/>
        <v>1.1000000000000014</v>
      </c>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row>
    <row r="45" spans="1:83" ht="12" x14ac:dyDescent="0.2">
      <c r="A45" s="58"/>
      <c r="B45" s="59" t="s">
        <v>58</v>
      </c>
      <c r="C45" s="133">
        <v>0.60099999999999998</v>
      </c>
      <c r="D45" s="133">
        <v>0.71799999999999997</v>
      </c>
      <c r="E45" s="138">
        <v>0.57099999999999995</v>
      </c>
      <c r="F45" s="110">
        <v>41.9</v>
      </c>
      <c r="G45" s="94">
        <v>39.4</v>
      </c>
      <c r="H45" s="94">
        <v>49</v>
      </c>
      <c r="I45" s="127">
        <f t="shared" si="0"/>
        <v>9.6000000000000014</v>
      </c>
      <c r="J45" s="104">
        <v>42.2</v>
      </c>
      <c r="K45" s="94">
        <v>39.700000000000003</v>
      </c>
      <c r="L45" s="94">
        <v>49.5</v>
      </c>
      <c r="M45" s="130">
        <f t="shared" si="1"/>
        <v>9.7999999999999972</v>
      </c>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1:83" ht="12" x14ac:dyDescent="0.2">
      <c r="A46" s="58"/>
      <c r="B46" s="59" t="s">
        <v>59</v>
      </c>
      <c r="C46" s="133">
        <v>0.39800000000000002</v>
      </c>
      <c r="D46" s="133">
        <v>0.28000000000000003</v>
      </c>
      <c r="E46" s="138">
        <v>0.27100000000000002</v>
      </c>
      <c r="F46" s="110">
        <v>63.3</v>
      </c>
      <c r="G46" s="94">
        <v>70</v>
      </c>
      <c r="H46" s="94">
        <v>73.900000000000006</v>
      </c>
      <c r="I46" s="127">
        <f t="shared" si="0"/>
        <v>3.9000000000000057</v>
      </c>
      <c r="J46" s="104">
        <v>63.5</v>
      </c>
      <c r="K46" s="94">
        <v>70.2</v>
      </c>
      <c r="L46" s="94">
        <v>74.099999999999994</v>
      </c>
      <c r="M46" s="130">
        <f t="shared" si="1"/>
        <v>3.8999999999999915</v>
      </c>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row>
    <row r="47" spans="1:83" ht="12" x14ac:dyDescent="0.2">
      <c r="A47" s="58"/>
      <c r="B47" s="59" t="s">
        <v>60</v>
      </c>
      <c r="C47" s="133" t="s">
        <v>128</v>
      </c>
      <c r="D47" s="133" t="s">
        <v>128</v>
      </c>
      <c r="E47" s="138" t="s">
        <v>128</v>
      </c>
      <c r="F47" s="110" t="s">
        <v>128</v>
      </c>
      <c r="G47" s="94" t="s">
        <v>128</v>
      </c>
      <c r="H47" s="94" t="s">
        <v>128</v>
      </c>
      <c r="I47" s="127" t="s">
        <v>128</v>
      </c>
      <c r="J47" s="105" t="s">
        <v>128</v>
      </c>
      <c r="K47" s="93" t="s">
        <v>128</v>
      </c>
      <c r="L47" s="93" t="s">
        <v>128</v>
      </c>
      <c r="M47" s="130" t="s">
        <v>128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row>
    <row r="48" spans="1:83" ht="12" x14ac:dyDescent="0.2">
      <c r="A48" s="58"/>
      <c r="B48" s="59" t="s">
        <v>61</v>
      </c>
      <c r="C48" s="133">
        <v>0.20799999999999999</v>
      </c>
      <c r="D48" s="133">
        <v>0.34699999999999998</v>
      </c>
      <c r="E48" s="138">
        <v>0.27300000000000002</v>
      </c>
      <c r="F48" s="110">
        <v>42.8</v>
      </c>
      <c r="G48" s="94">
        <v>40.1</v>
      </c>
      <c r="H48" s="94">
        <v>35.200000000000003</v>
      </c>
      <c r="I48" s="127">
        <f t="shared" si="0"/>
        <v>-4.8999999999999986</v>
      </c>
      <c r="J48" s="104">
        <v>43</v>
      </c>
      <c r="K48" s="94">
        <v>40.700000000000003</v>
      </c>
      <c r="L48" s="94">
        <v>35.799999999999997</v>
      </c>
      <c r="M48" s="130">
        <f t="shared" si="1"/>
        <v>-4.9000000000000057</v>
      </c>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row>
    <row r="49" spans="1:83" ht="12" x14ac:dyDescent="0.2">
      <c r="A49" s="58"/>
      <c r="B49" s="13" t="s">
        <v>30</v>
      </c>
      <c r="C49" s="132">
        <v>3.1859999999999999</v>
      </c>
      <c r="D49" s="132">
        <v>2.2919999999999998</v>
      </c>
      <c r="E49" s="139">
        <v>2.1240000000000001</v>
      </c>
      <c r="F49" s="109">
        <v>59.3</v>
      </c>
      <c r="G49" s="92">
        <v>65.2</v>
      </c>
      <c r="H49" s="92">
        <v>52.1</v>
      </c>
      <c r="I49" s="126">
        <f t="shared" si="0"/>
        <v>-13.100000000000001</v>
      </c>
      <c r="J49" s="103">
        <v>60</v>
      </c>
      <c r="K49" s="92">
        <v>66</v>
      </c>
      <c r="L49" s="92">
        <v>52.7</v>
      </c>
      <c r="M49" s="129">
        <f t="shared" si="1"/>
        <v>-13.299999999999997</v>
      </c>
      <c r="N49" s="50"/>
      <c r="O49" s="50"/>
      <c r="P49" s="50"/>
      <c r="Q49" s="50"/>
      <c r="R49" s="50"/>
      <c r="S49" s="50"/>
      <c r="T49" s="50"/>
      <c r="U49" s="50"/>
      <c r="V49" s="50"/>
      <c r="W49" s="50"/>
      <c r="X49" s="50"/>
      <c r="Y49" s="50"/>
      <c r="Z49" s="50"/>
      <c r="AA49" s="50"/>
      <c r="AB49" s="50"/>
      <c r="AC49" s="50"/>
      <c r="AD49" s="50"/>
      <c r="AE49" s="50"/>
      <c r="AF49" s="50"/>
      <c r="AG49" s="50"/>
      <c r="AH49" s="50"/>
      <c r="AI49" s="50"/>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row>
    <row r="50" spans="1:83" ht="12" x14ac:dyDescent="0.2">
      <c r="A50" s="58"/>
      <c r="B50" s="59" t="s">
        <v>62</v>
      </c>
      <c r="C50" s="133">
        <v>0.122</v>
      </c>
      <c r="D50" s="133">
        <v>0.16300000000000001</v>
      </c>
      <c r="E50" s="138">
        <v>8.4000000000000005E-2</v>
      </c>
      <c r="F50" s="110">
        <v>46.7</v>
      </c>
      <c r="G50" s="94">
        <v>50.9</v>
      </c>
      <c r="H50" s="94">
        <v>39.299999999999997</v>
      </c>
      <c r="I50" s="127">
        <f t="shared" si="0"/>
        <v>-11.600000000000001</v>
      </c>
      <c r="J50" s="104">
        <v>47.5</v>
      </c>
      <c r="K50" s="94">
        <v>51.8</v>
      </c>
      <c r="L50" s="94">
        <v>40.1</v>
      </c>
      <c r="M50" s="130">
        <f t="shared" si="1"/>
        <v>-11.699999999999996</v>
      </c>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row>
    <row r="51" spans="1:83" ht="12" x14ac:dyDescent="0.2">
      <c r="A51" s="58"/>
      <c r="B51" s="59" t="s">
        <v>63</v>
      </c>
      <c r="C51" s="133">
        <v>3.0550000000000002</v>
      </c>
      <c r="D51" s="133">
        <v>2.117</v>
      </c>
      <c r="E51" s="138">
        <v>2.024</v>
      </c>
      <c r="F51" s="110">
        <v>59.8</v>
      </c>
      <c r="G51" s="94">
        <v>66.2</v>
      </c>
      <c r="H51" s="94">
        <v>52.5</v>
      </c>
      <c r="I51" s="127">
        <f t="shared" si="0"/>
        <v>-13.700000000000003</v>
      </c>
      <c r="J51" s="104">
        <v>60.5</v>
      </c>
      <c r="K51" s="94">
        <v>66.900000000000006</v>
      </c>
      <c r="L51" s="94">
        <v>53</v>
      </c>
      <c r="M51" s="130">
        <f t="shared" si="1"/>
        <v>-13.900000000000006</v>
      </c>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row>
    <row r="52" spans="1:83" ht="12" x14ac:dyDescent="0.2">
      <c r="A52" s="58"/>
      <c r="B52" s="59" t="s">
        <v>64</v>
      </c>
      <c r="C52" s="133">
        <v>8.9999999999999993E-3</v>
      </c>
      <c r="D52" s="133">
        <v>1.2E-2</v>
      </c>
      <c r="E52" s="138">
        <v>1.6E-2</v>
      </c>
      <c r="F52" s="110">
        <v>66.7</v>
      </c>
      <c r="G52" s="94">
        <v>75</v>
      </c>
      <c r="H52" s="94">
        <v>68.8</v>
      </c>
      <c r="I52" s="127">
        <f t="shared" si="0"/>
        <v>-6.2000000000000028</v>
      </c>
      <c r="J52" s="104">
        <v>66.7</v>
      </c>
      <c r="K52" s="94">
        <v>75</v>
      </c>
      <c r="L52" s="94">
        <v>68.8</v>
      </c>
      <c r="M52" s="130">
        <f t="shared" si="1"/>
        <v>-6.2000000000000028</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row>
    <row r="53" spans="1:83" ht="12" x14ac:dyDescent="0.2">
      <c r="A53" s="58"/>
      <c r="B53" s="13" t="s">
        <v>31</v>
      </c>
      <c r="C53" s="132">
        <v>1.96</v>
      </c>
      <c r="D53" s="132">
        <v>1.774</v>
      </c>
      <c r="E53" s="139">
        <v>1.613</v>
      </c>
      <c r="F53" s="109">
        <v>47</v>
      </c>
      <c r="G53" s="92">
        <v>53.9</v>
      </c>
      <c r="H53" s="92">
        <v>53.2</v>
      </c>
      <c r="I53" s="126">
        <f t="shared" si="0"/>
        <v>-0.69999999999999574</v>
      </c>
      <c r="J53" s="103">
        <v>47.7</v>
      </c>
      <c r="K53" s="92">
        <v>55.2</v>
      </c>
      <c r="L53" s="92">
        <v>54.7</v>
      </c>
      <c r="M53" s="129">
        <f t="shared" si="1"/>
        <v>-0.5</v>
      </c>
      <c r="N53" s="50"/>
      <c r="O53" s="50"/>
      <c r="P53" s="50"/>
      <c r="Q53" s="50"/>
      <c r="R53" s="50"/>
      <c r="S53" s="50"/>
      <c r="T53" s="50"/>
      <c r="U53" s="50"/>
      <c r="V53" s="50"/>
      <c r="W53" s="50"/>
      <c r="X53" s="50"/>
      <c r="Y53" s="50"/>
      <c r="Z53" s="50"/>
      <c r="AA53" s="50"/>
      <c r="AB53" s="50"/>
      <c r="AC53" s="50"/>
      <c r="AD53" s="50"/>
      <c r="AE53" s="50"/>
      <c r="AF53" s="50"/>
      <c r="AG53" s="50"/>
      <c r="AH53" s="50"/>
      <c r="AI53" s="50"/>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row>
    <row r="54" spans="1:83" ht="12" x14ac:dyDescent="0.2">
      <c r="A54" s="58"/>
      <c r="B54" s="59" t="s">
        <v>65</v>
      </c>
      <c r="C54" s="133">
        <v>7.9000000000000001E-2</v>
      </c>
      <c r="D54" s="133">
        <v>6.0999999999999999E-2</v>
      </c>
      <c r="E54" s="138">
        <v>4.1000000000000002E-2</v>
      </c>
      <c r="F54" s="110">
        <v>29.1</v>
      </c>
      <c r="G54" s="94">
        <v>13.1</v>
      </c>
      <c r="H54" s="94">
        <v>19.5</v>
      </c>
      <c r="I54" s="127">
        <f t="shared" si="0"/>
        <v>6.4</v>
      </c>
      <c r="J54" s="104">
        <v>30.5</v>
      </c>
      <c r="K54" s="94">
        <v>13.7</v>
      </c>
      <c r="L54" s="94">
        <v>20.2</v>
      </c>
      <c r="M54" s="130">
        <f t="shared" si="1"/>
        <v>6.5</v>
      </c>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row>
    <row r="55" spans="1:83" ht="12" x14ac:dyDescent="0.2">
      <c r="A55" s="58"/>
      <c r="B55" s="59" t="s">
        <v>66</v>
      </c>
      <c r="C55" s="133">
        <v>0.67500000000000004</v>
      </c>
      <c r="D55" s="133">
        <v>0.41899999999999998</v>
      </c>
      <c r="E55" s="138">
        <v>0.54</v>
      </c>
      <c r="F55" s="110">
        <v>54.7</v>
      </c>
      <c r="G55" s="94">
        <v>48.2</v>
      </c>
      <c r="H55" s="94">
        <v>42.6</v>
      </c>
      <c r="I55" s="127">
        <f t="shared" si="0"/>
        <v>-5.6000000000000014</v>
      </c>
      <c r="J55" s="104">
        <v>56</v>
      </c>
      <c r="K55" s="94">
        <v>49.5</v>
      </c>
      <c r="L55" s="94">
        <v>44</v>
      </c>
      <c r="M55" s="130">
        <f t="shared" si="1"/>
        <v>-5.5</v>
      </c>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row>
    <row r="56" spans="1:83" ht="12" x14ac:dyDescent="0.2">
      <c r="A56" s="58"/>
      <c r="B56" s="59" t="s">
        <v>67</v>
      </c>
      <c r="C56" s="133">
        <v>0.45300000000000001</v>
      </c>
      <c r="D56" s="133">
        <v>0.504</v>
      </c>
      <c r="E56" s="138">
        <v>0.496</v>
      </c>
      <c r="F56" s="110">
        <v>32.5</v>
      </c>
      <c r="G56" s="94">
        <v>51.6</v>
      </c>
      <c r="H56" s="94">
        <v>69.599999999999994</v>
      </c>
      <c r="I56" s="127">
        <f t="shared" si="0"/>
        <v>17.999999999999993</v>
      </c>
      <c r="J56" s="104">
        <v>32.700000000000003</v>
      </c>
      <c r="K56" s="94">
        <v>53.6</v>
      </c>
      <c r="L56" s="94">
        <v>72.099999999999994</v>
      </c>
      <c r="M56" s="130">
        <f t="shared" si="1"/>
        <v>18.499999999999993</v>
      </c>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row>
    <row r="57" spans="1:83" ht="12" x14ac:dyDescent="0.2">
      <c r="A57" s="58"/>
      <c r="B57" s="59" t="s">
        <v>68</v>
      </c>
      <c r="C57" s="133">
        <v>0.753</v>
      </c>
      <c r="D57" s="133">
        <v>0.79</v>
      </c>
      <c r="E57" s="138">
        <v>0.53600000000000003</v>
      </c>
      <c r="F57" s="110">
        <v>50.9</v>
      </c>
      <c r="G57" s="94">
        <v>61.6</v>
      </c>
      <c r="H57" s="94">
        <v>51.3</v>
      </c>
      <c r="I57" s="127">
        <f t="shared" si="0"/>
        <v>-10.300000000000004</v>
      </c>
      <c r="J57" s="104">
        <v>51.5</v>
      </c>
      <c r="K57" s="94">
        <v>61.9</v>
      </c>
      <c r="L57" s="94">
        <v>51.6</v>
      </c>
      <c r="M57" s="130">
        <f t="shared" si="1"/>
        <v>-10.299999999999997</v>
      </c>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row>
    <row r="58" spans="1:83" ht="12" x14ac:dyDescent="0.2">
      <c r="A58" s="58"/>
      <c r="B58" s="13" t="s">
        <v>32</v>
      </c>
      <c r="C58" s="132">
        <v>2.375</v>
      </c>
      <c r="D58" s="132">
        <v>2.52</v>
      </c>
      <c r="E58" s="139">
        <v>2.0670000000000002</v>
      </c>
      <c r="F58" s="109">
        <v>47.7</v>
      </c>
      <c r="G58" s="92">
        <v>53</v>
      </c>
      <c r="H58" s="92">
        <v>48.5</v>
      </c>
      <c r="I58" s="126">
        <f t="shared" si="0"/>
        <v>-4.5</v>
      </c>
      <c r="J58" s="103">
        <v>49</v>
      </c>
      <c r="K58" s="92">
        <v>54.2</v>
      </c>
      <c r="L58" s="92">
        <v>49.6</v>
      </c>
      <c r="M58" s="129">
        <f t="shared" si="1"/>
        <v>-4.6000000000000014</v>
      </c>
      <c r="N58" s="50"/>
      <c r="O58" s="50"/>
      <c r="P58" s="50"/>
      <c r="Q58" s="50"/>
      <c r="R58" s="50"/>
      <c r="S58" s="50"/>
      <c r="T58" s="50"/>
      <c r="U58" s="50"/>
      <c r="V58" s="50"/>
      <c r="W58" s="50"/>
      <c r="X58" s="50"/>
      <c r="Y58" s="50"/>
      <c r="Z58" s="50"/>
      <c r="AA58" s="50"/>
      <c r="AB58" s="50"/>
      <c r="AC58" s="50"/>
      <c r="AD58" s="50"/>
      <c r="AE58" s="50"/>
      <c r="AF58" s="50"/>
      <c r="AG58" s="50"/>
      <c r="AH58" s="50"/>
      <c r="AI58" s="50"/>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row>
    <row r="59" spans="1:83" ht="12" x14ac:dyDescent="0.2">
      <c r="A59" s="58"/>
      <c r="B59" s="59" t="s">
        <v>69</v>
      </c>
      <c r="C59" s="133">
        <v>0.10299999999999999</v>
      </c>
      <c r="D59" s="133">
        <v>0.11700000000000001</v>
      </c>
      <c r="E59" s="138">
        <v>4.8000000000000001E-2</v>
      </c>
      <c r="F59" s="110">
        <v>57.3</v>
      </c>
      <c r="G59" s="94">
        <v>54.7</v>
      </c>
      <c r="H59" s="94">
        <v>62.5</v>
      </c>
      <c r="I59" s="127">
        <f t="shared" si="0"/>
        <v>7.7999999999999972</v>
      </c>
      <c r="J59" s="104">
        <v>57.6</v>
      </c>
      <c r="K59" s="94">
        <v>55.1</v>
      </c>
      <c r="L59" s="94">
        <v>63</v>
      </c>
      <c r="M59" s="130">
        <f t="shared" si="1"/>
        <v>7.8999999999999986</v>
      </c>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row>
    <row r="60" spans="1:83" ht="12" x14ac:dyDescent="0.2">
      <c r="A60" s="58"/>
      <c r="B60" s="59" t="s">
        <v>70</v>
      </c>
      <c r="C60" s="133">
        <v>9.7000000000000003E-2</v>
      </c>
      <c r="D60" s="133">
        <v>0.247</v>
      </c>
      <c r="E60" s="138">
        <v>0.114</v>
      </c>
      <c r="F60" s="110">
        <v>61.9</v>
      </c>
      <c r="G60" s="94">
        <v>37.700000000000003</v>
      </c>
      <c r="H60" s="94">
        <v>50.1</v>
      </c>
      <c r="I60" s="127">
        <f t="shared" si="0"/>
        <v>12.399999999999999</v>
      </c>
      <c r="J60" s="104">
        <v>62.2</v>
      </c>
      <c r="K60" s="94">
        <v>38</v>
      </c>
      <c r="L60" s="94">
        <v>50.8</v>
      </c>
      <c r="M60" s="130">
        <f t="shared" si="1"/>
        <v>12.799999999999997</v>
      </c>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row>
    <row r="61" spans="1:83" ht="12" x14ac:dyDescent="0.2">
      <c r="A61" s="58"/>
      <c r="B61" s="59" t="s">
        <v>71</v>
      </c>
      <c r="C61" s="133">
        <v>1.0580000000000001</v>
      </c>
      <c r="D61" s="133">
        <v>1.2</v>
      </c>
      <c r="E61" s="138">
        <v>1.069</v>
      </c>
      <c r="F61" s="110">
        <v>46.5</v>
      </c>
      <c r="G61" s="94">
        <v>52.7</v>
      </c>
      <c r="H61" s="94">
        <v>38.799999999999997</v>
      </c>
      <c r="I61" s="127">
        <f t="shared" si="0"/>
        <v>-13.900000000000006</v>
      </c>
      <c r="J61" s="104">
        <v>47.1</v>
      </c>
      <c r="K61" s="94">
        <v>53.4</v>
      </c>
      <c r="L61" s="94">
        <v>39.299999999999997</v>
      </c>
      <c r="M61" s="130">
        <f t="shared" si="1"/>
        <v>-14.100000000000001</v>
      </c>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row>
    <row r="62" spans="1:83" ht="12" x14ac:dyDescent="0.2">
      <c r="A62" s="58"/>
      <c r="B62" s="59" t="s">
        <v>72</v>
      </c>
      <c r="C62" s="133">
        <v>0.61099999999999999</v>
      </c>
      <c r="D62" s="133">
        <v>0.624</v>
      </c>
      <c r="E62" s="138">
        <v>0.67</v>
      </c>
      <c r="F62" s="110">
        <v>56.6</v>
      </c>
      <c r="G62" s="94">
        <v>67.5</v>
      </c>
      <c r="H62" s="94">
        <v>66.599999999999994</v>
      </c>
      <c r="I62" s="127">
        <f t="shared" si="0"/>
        <v>-0.90000000000000568</v>
      </c>
      <c r="J62" s="104">
        <v>58.5</v>
      </c>
      <c r="K62" s="94">
        <v>70.099999999999994</v>
      </c>
      <c r="L62" s="94">
        <v>69</v>
      </c>
      <c r="M62" s="130">
        <f t="shared" si="1"/>
        <v>-1.0999999999999943</v>
      </c>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row>
    <row r="63" spans="1:83" ht="12" x14ac:dyDescent="0.2">
      <c r="A63" s="58"/>
      <c r="B63" s="59" t="s">
        <v>73</v>
      </c>
      <c r="C63" s="133">
        <v>0.307</v>
      </c>
      <c r="D63" s="133">
        <v>0.14099999999999999</v>
      </c>
      <c r="E63" s="138">
        <v>1.6E-2</v>
      </c>
      <c r="F63" s="110">
        <v>29.3</v>
      </c>
      <c r="G63" s="94">
        <v>30.5</v>
      </c>
      <c r="H63" s="94">
        <v>18.8</v>
      </c>
      <c r="I63" s="127">
        <f t="shared" si="0"/>
        <v>-11.7</v>
      </c>
      <c r="J63" s="104">
        <v>37.200000000000003</v>
      </c>
      <c r="K63" s="94">
        <v>36.200000000000003</v>
      </c>
      <c r="L63" s="94">
        <v>19.2</v>
      </c>
      <c r="M63" s="130">
        <f t="shared" si="1"/>
        <v>-17.000000000000004</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row>
    <row r="64" spans="1:83" ht="12" x14ac:dyDescent="0.2">
      <c r="A64" s="58"/>
      <c r="B64" s="59" t="s">
        <v>74</v>
      </c>
      <c r="C64" s="133">
        <v>0.19900000000000001</v>
      </c>
      <c r="D64" s="133">
        <v>0.191</v>
      </c>
      <c r="E64" s="138">
        <v>0.15</v>
      </c>
      <c r="F64" s="110">
        <v>42.7</v>
      </c>
      <c r="G64" s="94">
        <v>42.4</v>
      </c>
      <c r="H64" s="94">
        <v>34.700000000000003</v>
      </c>
      <c r="I64" s="127">
        <f t="shared" si="0"/>
        <v>-7.6999999999999957</v>
      </c>
      <c r="J64" s="104">
        <v>43</v>
      </c>
      <c r="K64" s="94">
        <v>42.7</v>
      </c>
      <c r="L64" s="94">
        <v>35</v>
      </c>
      <c r="M64" s="130">
        <f t="shared" si="1"/>
        <v>-7.7000000000000028</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row>
    <row r="65" spans="1:83" ht="12" x14ac:dyDescent="0.2">
      <c r="A65" s="58"/>
      <c r="B65" s="61" t="s">
        <v>95</v>
      </c>
      <c r="C65" s="134">
        <v>17.995000000000001</v>
      </c>
      <c r="D65" s="134">
        <v>17.297999999999998</v>
      </c>
      <c r="E65" s="140">
        <v>15.507</v>
      </c>
      <c r="F65" s="112">
        <v>54.4</v>
      </c>
      <c r="G65" s="70">
        <v>56.4</v>
      </c>
      <c r="H65" s="70">
        <v>54.2</v>
      </c>
      <c r="I65" s="128">
        <f t="shared" si="0"/>
        <v>-2.1999999999999957</v>
      </c>
      <c r="J65" s="90">
        <v>55.5</v>
      </c>
      <c r="K65" s="70">
        <v>57.4</v>
      </c>
      <c r="L65" s="70">
        <v>55.2</v>
      </c>
      <c r="M65" s="131">
        <f t="shared" si="1"/>
        <v>-2.1999999999999957</v>
      </c>
      <c r="N65" s="50"/>
      <c r="O65" s="50"/>
      <c r="P65" s="50"/>
      <c r="Q65" s="50"/>
      <c r="R65" s="50"/>
      <c r="S65" s="50"/>
      <c r="T65" s="50"/>
      <c r="U65" s="50"/>
      <c r="V65" s="50"/>
      <c r="W65" s="50"/>
      <c r="X65" s="50"/>
      <c r="Y65" s="50"/>
      <c r="Z65" s="50"/>
      <c r="AA65" s="50"/>
      <c r="AB65" s="50"/>
      <c r="AC65" s="50"/>
      <c r="AD65" s="50"/>
      <c r="AE65" s="50"/>
      <c r="AF65" s="50"/>
      <c r="AG65" s="50"/>
      <c r="AH65" s="50"/>
      <c r="AI65" s="50"/>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row>
    <row r="66" spans="1:83" ht="12" x14ac:dyDescent="0.2">
      <c r="A66" s="58"/>
      <c r="B66" s="61" t="s">
        <v>94</v>
      </c>
      <c r="C66" s="134">
        <v>24.916</v>
      </c>
      <c r="D66" s="134">
        <v>26.975999999999999</v>
      </c>
      <c r="E66" s="140">
        <v>25.539000000000001</v>
      </c>
      <c r="F66" s="112">
        <v>37.799999999999997</v>
      </c>
      <c r="G66" s="70">
        <v>37.6</v>
      </c>
      <c r="H66" s="70">
        <v>38.5</v>
      </c>
      <c r="I66" s="128">
        <f t="shared" si="0"/>
        <v>0.89999999999999858</v>
      </c>
      <c r="J66" s="90">
        <v>50.4</v>
      </c>
      <c r="K66" s="70">
        <v>49</v>
      </c>
      <c r="L66" s="70">
        <v>49.5</v>
      </c>
      <c r="M66" s="131">
        <f t="shared" si="1"/>
        <v>0.5</v>
      </c>
      <c r="N66" s="50"/>
      <c r="O66" s="50"/>
      <c r="P66" s="50"/>
      <c r="Q66" s="50"/>
      <c r="R66" s="50"/>
      <c r="S66" s="50"/>
      <c r="T66" s="50"/>
      <c r="U66" s="50"/>
      <c r="V66" s="50"/>
      <c r="W66" s="50"/>
      <c r="X66" s="50"/>
      <c r="Y66" s="50"/>
      <c r="Z66" s="50"/>
      <c r="AA66" s="50"/>
      <c r="AB66" s="50"/>
      <c r="AC66" s="50"/>
      <c r="AD66" s="50"/>
      <c r="AE66" s="50"/>
      <c r="AF66" s="50"/>
      <c r="AG66" s="50"/>
      <c r="AH66" s="50"/>
      <c r="AI66" s="50"/>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row>
    <row r="67" spans="1:83" ht="12" x14ac:dyDescent="0.2">
      <c r="A67" s="58"/>
      <c r="B67" s="62" t="s">
        <v>22</v>
      </c>
      <c r="C67" s="135">
        <v>42.911000000000001</v>
      </c>
      <c r="D67" s="135">
        <v>44.274000000000001</v>
      </c>
      <c r="E67" s="141">
        <v>41.045999999999999</v>
      </c>
      <c r="F67" s="113">
        <v>44.8</v>
      </c>
      <c r="G67" s="71">
        <v>45</v>
      </c>
      <c r="H67" s="71">
        <v>44.5</v>
      </c>
      <c r="I67" s="128">
        <f t="shared" si="0"/>
        <v>-0.5</v>
      </c>
      <c r="J67" s="90">
        <v>53.3</v>
      </c>
      <c r="K67" s="70">
        <v>52.7</v>
      </c>
      <c r="L67" s="70">
        <v>51.7</v>
      </c>
      <c r="M67" s="131">
        <f t="shared" si="1"/>
        <v>-1</v>
      </c>
      <c r="N67" s="50"/>
      <c r="O67" s="50"/>
      <c r="P67" s="50"/>
      <c r="Q67" s="50"/>
      <c r="R67" s="50"/>
      <c r="S67" s="50"/>
      <c r="T67" s="50"/>
      <c r="U67" s="50"/>
      <c r="V67" s="50"/>
      <c r="W67" s="50"/>
      <c r="X67" s="50"/>
      <c r="Y67" s="50"/>
      <c r="Z67" s="50"/>
      <c r="AA67" s="50"/>
      <c r="AB67" s="50"/>
      <c r="AC67" s="50"/>
      <c r="AD67" s="50"/>
      <c r="AE67" s="50"/>
      <c r="AF67" s="50"/>
      <c r="AG67" s="50"/>
      <c r="AH67" s="50"/>
      <c r="AI67" s="50"/>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row>
    <row r="68" spans="1:83" ht="12" x14ac:dyDescent="0.2">
      <c r="A68" s="58"/>
      <c r="B68" s="67" t="s">
        <v>93</v>
      </c>
      <c r="C68" s="67"/>
      <c r="D68" s="65"/>
      <c r="E68" s="65"/>
      <c r="F68" s="65"/>
      <c r="G68" s="65"/>
      <c r="H68" s="39"/>
      <c r="I68" s="39"/>
      <c r="J68" s="65"/>
      <c r="K68" s="65"/>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row>
    <row r="69" spans="1:83" ht="12" x14ac:dyDescent="0.2">
      <c r="A69" s="58"/>
      <c r="B69" s="63" t="s">
        <v>85</v>
      </c>
      <c r="C69" s="63"/>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row>
    <row r="70" spans="1:83" ht="12" x14ac:dyDescent="0.2">
      <c r="A70" s="58"/>
      <c r="B70" s="63"/>
      <c r="C70" s="63"/>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row>
    <row r="71" spans="1:83" ht="12" x14ac:dyDescent="0.2">
      <c r="A71" s="5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row>
    <row r="72" spans="1:83" ht="12" x14ac:dyDescent="0.2">
      <c r="A72" s="58"/>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row>
    <row r="73" spans="1:83" ht="12" x14ac:dyDescent="0.2">
      <c r="A73" s="58"/>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row>
    <row r="74" spans="1:83" ht="12" x14ac:dyDescent="0.2">
      <c r="A74" s="58"/>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row>
    <row r="75" spans="1:83" ht="12" x14ac:dyDescent="0.2">
      <c r="A75" s="5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row>
    <row r="76" spans="1:83" ht="12" x14ac:dyDescent="0.2">
      <c r="A76" s="58"/>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row>
    <row r="77" spans="1:83" ht="12" x14ac:dyDescent="0.2">
      <c r="A77" s="58"/>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row>
    <row r="78" spans="1:83" ht="12" x14ac:dyDescent="0.2">
      <c r="A78" s="5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row>
    <row r="79" spans="1:83" ht="12" x14ac:dyDescent="0.2">
      <c r="A79" s="5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row>
    <row r="80" spans="1:83" ht="12" x14ac:dyDescent="0.2">
      <c r="A80" s="5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row>
    <row r="81" spans="1:83" ht="12" x14ac:dyDescent="0.2">
      <c r="A81" s="58"/>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row>
    <row r="82" spans="1:83" ht="12" x14ac:dyDescent="0.2">
      <c r="A82" s="58"/>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row>
    <row r="83" spans="1:83" ht="12" x14ac:dyDescent="0.2">
      <c r="A83" s="5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row>
    <row r="84" spans="1:83" ht="12" x14ac:dyDescent="0.2">
      <c r="A84" s="58"/>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row>
    <row r="85" spans="1:83" ht="12" x14ac:dyDescent="0.2">
      <c r="A85" s="5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row>
    <row r="86" spans="1:83" ht="12" x14ac:dyDescent="0.2">
      <c r="A86" s="58"/>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row>
    <row r="87" spans="1:83" ht="12" x14ac:dyDescent="0.2">
      <c r="A87" s="58"/>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row>
    <row r="88" spans="1:83" ht="12" x14ac:dyDescent="0.2">
      <c r="A88" s="58"/>
      <c r="B88" s="58"/>
      <c r="C88" s="58"/>
      <c r="D88" s="58"/>
      <c r="E88" s="58"/>
      <c r="F88" s="58"/>
      <c r="G88" s="58"/>
      <c r="H88" s="58"/>
      <c r="I88" s="58"/>
      <c r="J88" s="58"/>
      <c r="K88" s="58"/>
      <c r="L88" s="58"/>
      <c r="M88" s="58"/>
      <c r="N88" s="58"/>
      <c r="O88" s="58"/>
      <c r="P88" s="58"/>
      <c r="Q88" s="39"/>
      <c r="R88" s="39"/>
      <c r="S88" s="39"/>
      <c r="T88" s="39"/>
      <c r="U88" s="39"/>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row>
    <row r="89" spans="1:83" ht="12" x14ac:dyDescent="0.2">
      <c r="A89" s="58"/>
      <c r="B89" s="58"/>
      <c r="C89" s="58"/>
      <c r="D89" s="58"/>
      <c r="E89" s="58"/>
      <c r="F89" s="58"/>
      <c r="G89" s="58"/>
      <c r="H89" s="58"/>
      <c r="I89" s="58"/>
      <c r="J89" s="58"/>
      <c r="K89" s="58"/>
      <c r="L89" s="58"/>
      <c r="M89" s="58"/>
      <c r="N89" s="58"/>
      <c r="O89" s="58"/>
      <c r="P89" s="58"/>
      <c r="Q89" s="39"/>
      <c r="R89" s="39"/>
      <c r="S89" s="39"/>
      <c r="T89" s="39"/>
      <c r="U89" s="39"/>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row>
    <row r="90" spans="1:83" ht="12" x14ac:dyDescent="0.2">
      <c r="A90" s="58"/>
      <c r="B90" s="58"/>
      <c r="C90" s="58"/>
      <c r="D90" s="58"/>
      <c r="E90" s="58"/>
      <c r="F90" s="58"/>
      <c r="G90" s="58"/>
      <c r="H90" s="58"/>
      <c r="I90" s="58"/>
      <c r="J90" s="58"/>
      <c r="K90" s="58"/>
      <c r="L90" s="58"/>
      <c r="M90" s="58"/>
      <c r="N90" s="58"/>
      <c r="O90" s="58"/>
      <c r="P90" s="58"/>
      <c r="Q90" s="39"/>
      <c r="R90" s="39"/>
      <c r="S90" s="39"/>
      <c r="T90" s="39"/>
      <c r="U90" s="39"/>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row>
  </sheetData>
  <mergeCells count="5">
    <mergeCell ref="J6:M6"/>
    <mergeCell ref="C6:E6"/>
    <mergeCell ref="F6:I6"/>
    <mergeCell ref="I7:I8"/>
    <mergeCell ref="M7:M8"/>
  </mergeCells>
  <hyperlinks>
    <hyperlink ref="B68" location="'Explanatory tables'!A1" display="Explanatory notes" xr:uid="{A200EA3E-1BD8-4474-94F1-A4F14CC7D751}"/>
    <hyperlink ref="O3" location="Index!A1" display="Back to Index" xr:uid="{7EF1E678-11DB-478D-94FA-2B7F314CA286}"/>
  </hyperlinks>
  <pageMargins left="0.75" right="0.75" top="0.41" bottom="1.39" header="0.28000000000000003" footer="0.28999999999999998"/>
  <pageSetup paperSize="9" scale="34"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32872A"/>
    <pageSetUpPr autoPageBreaks="0"/>
  </sheetPr>
  <dimension ref="A1:CE90"/>
  <sheetViews>
    <sheetView showGridLines="0" showRowColHeaders="0" zoomScaleNormal="100" workbookViewId="0"/>
  </sheetViews>
  <sheetFormatPr defaultColWidth="9.42578125" defaultRowHeight="11.25" x14ac:dyDescent="0.2"/>
  <cols>
    <col min="1" max="1" width="3.5703125" style="2" customWidth="1"/>
    <col min="2" max="2" width="45.5703125" style="2" customWidth="1"/>
    <col min="3" max="3" width="18.42578125" style="2" customWidth="1"/>
    <col min="4" max="4" width="15.42578125" style="2" customWidth="1"/>
    <col min="5" max="5" width="13.5703125" style="2" customWidth="1"/>
    <col min="6" max="6" width="14.5703125" style="2" customWidth="1"/>
    <col min="7" max="7" width="15.42578125" style="2" customWidth="1"/>
    <col min="8" max="8" width="15.5703125" style="2" customWidth="1"/>
    <col min="9" max="9" width="14.42578125" style="2" customWidth="1"/>
    <col min="10" max="10" width="15.42578125" style="2" customWidth="1"/>
    <col min="11" max="11" width="13.5703125" style="2" customWidth="1"/>
    <col min="12" max="13" width="14.42578125" style="2" customWidth="1"/>
    <col min="14" max="14" width="12.42578125" style="2" customWidth="1"/>
    <col min="15" max="15" width="14.5703125" style="2" customWidth="1"/>
    <col min="16" max="16" width="12.5703125" style="2" customWidth="1"/>
    <col min="17" max="17" width="13.42578125" style="3" customWidth="1"/>
    <col min="18" max="18" width="12" style="3" customWidth="1"/>
    <col min="19" max="19" width="13.5703125" style="3" customWidth="1"/>
    <col min="20" max="20" width="13.42578125" style="3" customWidth="1"/>
    <col min="21" max="21" width="13.5703125" style="3" customWidth="1"/>
    <col min="22" max="22" width="11.5703125" style="2" customWidth="1"/>
    <col min="23" max="23" width="12.5703125" style="2" customWidth="1"/>
    <col min="24" max="24" width="14.5703125" style="2" customWidth="1"/>
    <col min="25" max="25" width="13.5703125" style="2" customWidth="1"/>
    <col min="26" max="26" width="13.42578125" style="2" customWidth="1"/>
    <col min="27" max="27" width="13" style="2" customWidth="1"/>
    <col min="28" max="28" width="13.5703125" style="2" customWidth="1"/>
    <col min="29" max="29" width="9.5703125" style="2" customWidth="1"/>
    <col min="30" max="16384" width="9.42578125" style="2"/>
  </cols>
  <sheetData>
    <row r="1" spans="1:83" s="3" customFormat="1" ht="27.75" customHeight="1" x14ac:dyDescent="0.5">
      <c r="A1" s="118"/>
      <c r="B1" s="119" t="s">
        <v>151</v>
      </c>
      <c r="C1" s="119"/>
      <c r="D1" s="120"/>
      <c r="E1" s="120"/>
      <c r="F1" s="120"/>
      <c r="G1" s="120"/>
      <c r="H1" s="120"/>
      <c r="I1" s="120"/>
      <c r="J1" s="120"/>
      <c r="K1" s="120"/>
      <c r="L1" s="120"/>
      <c r="M1" s="125"/>
      <c r="N1" s="125"/>
      <c r="O1" s="125"/>
      <c r="P1" s="125"/>
      <c r="R1" s="114"/>
    </row>
    <row r="2" spans="1:83" s="3" customFormat="1" ht="22.5" customHeight="1" x14ac:dyDescent="0.5">
      <c r="A2" s="121"/>
      <c r="B2" s="122" t="s">
        <v>116</v>
      </c>
      <c r="C2" s="122"/>
      <c r="D2" s="123"/>
      <c r="E2" s="123"/>
      <c r="F2" s="123"/>
      <c r="G2" s="123"/>
      <c r="H2" s="123"/>
      <c r="I2" s="123"/>
      <c r="J2" s="123"/>
      <c r="K2" s="123"/>
      <c r="L2" s="123"/>
      <c r="M2" s="124"/>
      <c r="N2" s="124"/>
      <c r="O2" s="124"/>
      <c r="P2" s="124"/>
      <c r="R2" s="114"/>
    </row>
    <row r="3" spans="1:83" ht="12" x14ac:dyDescent="0.2">
      <c r="A3" s="58"/>
      <c r="B3" s="58"/>
      <c r="C3" s="58"/>
      <c r="D3" s="39"/>
      <c r="E3" s="58"/>
      <c r="F3" s="39"/>
      <c r="G3" s="58"/>
      <c r="H3" s="58"/>
      <c r="I3" s="58"/>
      <c r="J3" s="39"/>
      <c r="K3" s="58"/>
      <c r="L3" s="39"/>
      <c r="M3" s="39"/>
      <c r="N3" s="39"/>
      <c r="O3" s="39" t="s">
        <v>20</v>
      </c>
      <c r="P3" s="115"/>
      <c r="Q3" s="39"/>
      <c r="R3" s="39"/>
      <c r="S3" s="39"/>
      <c r="T3" s="39"/>
      <c r="U3" s="39"/>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row>
    <row r="4" spans="1:83" ht="12" x14ac:dyDescent="0.2">
      <c r="A4" s="58"/>
      <c r="B4" s="89" t="s">
        <v>134</v>
      </c>
      <c r="C4" s="8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1:83" ht="12" x14ac:dyDescent="0.2">
      <c r="A5" s="58"/>
      <c r="B5" s="67"/>
      <c r="C5" s="67"/>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1:83" ht="12.75" customHeight="1" x14ac:dyDescent="0.2">
      <c r="A6" s="58"/>
      <c r="B6" s="100" t="s">
        <v>25</v>
      </c>
      <c r="C6" s="157" t="s">
        <v>143</v>
      </c>
      <c r="D6" s="157"/>
      <c r="E6" s="157"/>
      <c r="F6" s="156" t="s">
        <v>145</v>
      </c>
      <c r="G6" s="157"/>
      <c r="H6" s="157"/>
      <c r="I6" s="158"/>
      <c r="J6" s="157" t="s">
        <v>144</v>
      </c>
      <c r="K6" s="157"/>
      <c r="L6" s="157"/>
      <c r="M6" s="157"/>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49.5" customHeight="1" x14ac:dyDescent="0.2">
      <c r="A7" s="58"/>
      <c r="B7" s="101"/>
      <c r="C7" s="50">
        <v>2017</v>
      </c>
      <c r="D7" s="50">
        <v>2018</v>
      </c>
      <c r="E7" s="50">
        <v>2019</v>
      </c>
      <c r="F7" s="108">
        <v>2017</v>
      </c>
      <c r="G7" s="50">
        <v>2018</v>
      </c>
      <c r="H7" s="50">
        <v>2019</v>
      </c>
      <c r="I7" s="159" t="s">
        <v>147</v>
      </c>
      <c r="J7" s="50">
        <v>2017</v>
      </c>
      <c r="K7" s="50">
        <v>2018</v>
      </c>
      <c r="L7" s="50">
        <v>2019</v>
      </c>
      <c r="M7" s="159" t="s">
        <v>147</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1:83" ht="12" x14ac:dyDescent="0.2">
      <c r="A8" s="58"/>
      <c r="B8" s="102"/>
      <c r="C8" s="95" t="s">
        <v>142</v>
      </c>
      <c r="D8" s="95" t="s">
        <v>142</v>
      </c>
      <c r="E8" s="95" t="s">
        <v>142</v>
      </c>
      <c r="F8" s="88" t="s">
        <v>23</v>
      </c>
      <c r="G8" s="64" t="s">
        <v>23</v>
      </c>
      <c r="H8" s="64" t="s">
        <v>23</v>
      </c>
      <c r="I8" s="160"/>
      <c r="J8" s="64" t="s">
        <v>23</v>
      </c>
      <c r="K8" s="64" t="s">
        <v>23</v>
      </c>
      <c r="L8" s="64" t="s">
        <v>23</v>
      </c>
      <c r="M8" s="160"/>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1:83" ht="12" x14ac:dyDescent="0.2">
      <c r="A9" s="58"/>
      <c r="B9" s="13" t="s">
        <v>26</v>
      </c>
      <c r="C9" s="132">
        <v>0.182</v>
      </c>
      <c r="D9" s="132">
        <v>8.6999999999999994E-2</v>
      </c>
      <c r="E9" s="139">
        <v>7.5999999999999998E-2</v>
      </c>
      <c r="F9" s="109">
        <v>38.5</v>
      </c>
      <c r="G9" s="92">
        <v>35.6</v>
      </c>
      <c r="H9" s="92">
        <v>28.9</v>
      </c>
      <c r="I9" s="126">
        <f>H9-G9</f>
        <v>-6.7000000000000028</v>
      </c>
      <c r="J9" s="103">
        <v>38.700000000000003</v>
      </c>
      <c r="K9" s="92">
        <v>35.9</v>
      </c>
      <c r="L9" s="92">
        <v>29.2</v>
      </c>
      <c r="M9" s="129">
        <f>L9-K9</f>
        <v>-6.6999999999999993</v>
      </c>
      <c r="N9" s="50"/>
      <c r="O9" s="50"/>
      <c r="P9" s="50"/>
      <c r="Q9" s="50"/>
      <c r="R9" s="50"/>
      <c r="S9" s="50"/>
      <c r="T9" s="50"/>
      <c r="U9" s="50"/>
      <c r="V9" s="50"/>
      <c r="W9" s="50"/>
      <c r="X9" s="50"/>
      <c r="Y9" s="50"/>
      <c r="Z9" s="50"/>
      <c r="AA9" s="50"/>
      <c r="AB9" s="50"/>
      <c r="AC9" s="50"/>
      <c r="AD9" s="50"/>
      <c r="AE9" s="50"/>
      <c r="AF9" s="50"/>
      <c r="AG9" s="50"/>
      <c r="AH9" s="50"/>
      <c r="AI9" s="50"/>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row>
    <row r="10" spans="1:83" ht="12" x14ac:dyDescent="0.2">
      <c r="A10" s="58"/>
      <c r="B10" s="59" t="s">
        <v>86</v>
      </c>
      <c r="C10" s="133">
        <v>0.109</v>
      </c>
      <c r="D10" s="133">
        <v>3.1E-2</v>
      </c>
      <c r="E10" s="138">
        <v>7.0000000000000001E-3</v>
      </c>
      <c r="F10" s="110">
        <v>43.1</v>
      </c>
      <c r="G10" s="94">
        <v>19.399999999999999</v>
      </c>
      <c r="H10" s="94">
        <v>28.6</v>
      </c>
      <c r="I10" s="127">
        <f t="shared" ref="I10:I67" si="0">H10-G10</f>
        <v>9.2000000000000028</v>
      </c>
      <c r="J10" s="105">
        <v>43.3</v>
      </c>
      <c r="K10" s="93">
        <v>19.5</v>
      </c>
      <c r="L10" s="93">
        <v>28.8</v>
      </c>
      <c r="M10" s="130">
        <f t="shared" ref="M10:M67" si="1">L10-K10</f>
        <v>9.3000000000000007</v>
      </c>
      <c r="N10" s="39"/>
      <c r="O10" s="39"/>
      <c r="P10" s="91"/>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row>
    <row r="11" spans="1:83" ht="12" x14ac:dyDescent="0.2">
      <c r="A11" s="58"/>
      <c r="B11" s="59" t="s">
        <v>75</v>
      </c>
      <c r="C11" s="133">
        <v>2.1999999999999999E-2</v>
      </c>
      <c r="D11" s="133">
        <v>6.0000000000000001E-3</v>
      </c>
      <c r="E11" s="138">
        <v>1.0999999999999999E-2</v>
      </c>
      <c r="F11" s="110">
        <v>45.5</v>
      </c>
      <c r="G11" s="94">
        <v>50</v>
      </c>
      <c r="H11" s="94">
        <v>9.1</v>
      </c>
      <c r="I11" s="127">
        <f t="shared" si="0"/>
        <v>-40.9</v>
      </c>
      <c r="J11" s="104">
        <v>46.4</v>
      </c>
      <c r="K11" s="94">
        <v>50.8</v>
      </c>
      <c r="L11" s="94">
        <v>9.3000000000000007</v>
      </c>
      <c r="M11" s="130">
        <f t="shared" si="1"/>
        <v>-41.5</v>
      </c>
      <c r="N11" s="39"/>
      <c r="O11" s="39"/>
      <c r="P11" s="107"/>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row>
    <row r="12" spans="1:83" ht="12" x14ac:dyDescent="0.2">
      <c r="A12" s="58"/>
      <c r="B12" s="59" t="s">
        <v>33</v>
      </c>
      <c r="C12" s="133">
        <v>1.6E-2</v>
      </c>
      <c r="D12" s="133">
        <v>1.2E-2</v>
      </c>
      <c r="E12" s="138">
        <v>1.7999999999999999E-2</v>
      </c>
      <c r="F12" s="110">
        <v>43.8</v>
      </c>
      <c r="G12" s="94">
        <v>58.3</v>
      </c>
      <c r="H12" s="94">
        <v>50</v>
      </c>
      <c r="I12" s="127">
        <f t="shared" si="0"/>
        <v>-8.2999999999999972</v>
      </c>
      <c r="J12" s="104">
        <v>44</v>
      </c>
      <c r="K12" s="94">
        <v>58.3</v>
      </c>
      <c r="L12" s="94">
        <v>50</v>
      </c>
      <c r="M12" s="130">
        <f t="shared" si="1"/>
        <v>-8.2999999999999972</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pans="1:83" ht="12" x14ac:dyDescent="0.2">
      <c r="A13" s="58"/>
      <c r="B13" s="59" t="s">
        <v>34</v>
      </c>
      <c r="C13" s="133">
        <v>3.5000000000000003E-2</v>
      </c>
      <c r="D13" s="133">
        <v>3.7999999999999999E-2</v>
      </c>
      <c r="E13" s="138">
        <v>0.04</v>
      </c>
      <c r="F13" s="110">
        <v>17.100000000000001</v>
      </c>
      <c r="G13" s="94">
        <v>39.5</v>
      </c>
      <c r="H13" s="94">
        <v>25</v>
      </c>
      <c r="I13" s="127">
        <f t="shared" si="0"/>
        <v>-14.5</v>
      </c>
      <c r="J13" s="104">
        <v>17.2</v>
      </c>
      <c r="K13" s="94">
        <v>39.9</v>
      </c>
      <c r="L13" s="94">
        <v>25.2</v>
      </c>
      <c r="M13" s="130">
        <f t="shared" si="1"/>
        <v>-14.7</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pans="1:83" ht="12" x14ac:dyDescent="0.2">
      <c r="A14" s="58"/>
      <c r="B14" s="13" t="s">
        <v>21</v>
      </c>
      <c r="C14" s="132">
        <v>7.2999999999999995E-2</v>
      </c>
      <c r="D14" s="132">
        <v>7.0000000000000007E-2</v>
      </c>
      <c r="E14" s="139">
        <v>6.9000000000000006E-2</v>
      </c>
      <c r="F14" s="109">
        <v>43.8</v>
      </c>
      <c r="G14" s="92">
        <v>44.3</v>
      </c>
      <c r="H14" s="92">
        <v>37.700000000000003</v>
      </c>
      <c r="I14" s="126">
        <f t="shared" si="0"/>
        <v>-6.5999999999999943</v>
      </c>
      <c r="J14" s="103">
        <v>43.9</v>
      </c>
      <c r="K14" s="92">
        <v>44.4</v>
      </c>
      <c r="L14" s="92">
        <v>37.799999999999997</v>
      </c>
      <c r="M14" s="129">
        <f t="shared" si="1"/>
        <v>-6.6000000000000014</v>
      </c>
      <c r="N14" s="50"/>
      <c r="O14" s="50"/>
      <c r="P14" s="50"/>
      <c r="Q14" s="50"/>
      <c r="R14" s="50"/>
      <c r="S14" s="50"/>
      <c r="T14" s="50"/>
      <c r="U14" s="50"/>
      <c r="V14" s="50"/>
      <c r="W14" s="50"/>
      <c r="X14" s="50"/>
      <c r="Y14" s="50"/>
      <c r="Z14" s="50"/>
      <c r="AA14" s="50"/>
      <c r="AB14" s="50"/>
      <c r="AC14" s="50"/>
      <c r="AD14" s="50"/>
      <c r="AE14" s="50"/>
      <c r="AF14" s="50"/>
      <c r="AG14" s="50"/>
      <c r="AH14" s="50"/>
      <c r="AI14" s="50"/>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pans="1:83" ht="12" x14ac:dyDescent="0.2">
      <c r="A15" s="58"/>
      <c r="B15" s="59" t="s">
        <v>35</v>
      </c>
      <c r="C15" s="133" t="s">
        <v>128</v>
      </c>
      <c r="D15" s="133" t="s">
        <v>128</v>
      </c>
      <c r="E15" s="138" t="s">
        <v>128</v>
      </c>
      <c r="F15" s="110" t="s">
        <v>128</v>
      </c>
      <c r="G15" s="94" t="s">
        <v>128</v>
      </c>
      <c r="H15" s="94" t="s">
        <v>128</v>
      </c>
      <c r="I15" s="127" t="s">
        <v>128</v>
      </c>
      <c r="J15" s="104" t="s">
        <v>128</v>
      </c>
      <c r="K15" s="94" t="s">
        <v>128</v>
      </c>
      <c r="L15" s="94" t="s">
        <v>128</v>
      </c>
      <c r="M15" s="130" t="s">
        <v>128</v>
      </c>
      <c r="N15" s="39"/>
      <c r="O15" s="39"/>
      <c r="P15" s="39"/>
      <c r="Q15" s="91"/>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pans="1:83" ht="12" x14ac:dyDescent="0.2">
      <c r="A16" s="58"/>
      <c r="B16" s="59" t="s">
        <v>36</v>
      </c>
      <c r="C16" s="133">
        <v>5.0000000000000001E-3</v>
      </c>
      <c r="D16" s="133">
        <v>3.0000000000000001E-3</v>
      </c>
      <c r="E16" s="138">
        <v>2E-3</v>
      </c>
      <c r="F16" s="110">
        <v>60</v>
      </c>
      <c r="G16" s="94">
        <v>33.299999999999997</v>
      </c>
      <c r="H16" s="94">
        <v>0</v>
      </c>
      <c r="I16" s="127">
        <f>H16-G16</f>
        <v>-33.299999999999997</v>
      </c>
      <c r="J16" s="104">
        <v>60</v>
      </c>
      <c r="K16" s="94">
        <v>33.299999999999997</v>
      </c>
      <c r="L16" s="94">
        <v>0</v>
      </c>
      <c r="M16" s="130">
        <f>L16-K16</f>
        <v>-33.299999999999997</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pans="1:83" ht="12" x14ac:dyDescent="0.2">
      <c r="A17" s="58"/>
      <c r="B17" s="59" t="s">
        <v>37</v>
      </c>
      <c r="C17" s="133">
        <v>3.7999999999999999E-2</v>
      </c>
      <c r="D17" s="133">
        <v>3.5999999999999997E-2</v>
      </c>
      <c r="E17" s="138">
        <v>2.7E-2</v>
      </c>
      <c r="F17" s="110">
        <v>39.5</v>
      </c>
      <c r="G17" s="94">
        <v>58.3</v>
      </c>
      <c r="H17" s="94">
        <v>40.799999999999997</v>
      </c>
      <c r="I17" s="127">
        <f>H17-G17</f>
        <v>-17.5</v>
      </c>
      <c r="J17" s="104">
        <v>39.5</v>
      </c>
      <c r="K17" s="94">
        <v>58.5</v>
      </c>
      <c r="L17" s="94">
        <v>41</v>
      </c>
      <c r="M17" s="130">
        <f t="shared" si="1"/>
        <v>-17.5</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pans="1:83" ht="12" x14ac:dyDescent="0.2">
      <c r="A18" s="58"/>
      <c r="B18" s="59" t="s">
        <v>38</v>
      </c>
      <c r="C18" s="133">
        <v>7.0000000000000001E-3</v>
      </c>
      <c r="D18" s="133">
        <v>1E-3</v>
      </c>
      <c r="E18" s="138" t="s">
        <v>128</v>
      </c>
      <c r="F18" s="110">
        <v>28.6</v>
      </c>
      <c r="G18" s="94">
        <v>0</v>
      </c>
      <c r="H18" s="94" t="s">
        <v>128</v>
      </c>
      <c r="I18" s="127" t="s">
        <v>128</v>
      </c>
      <c r="J18" s="104">
        <v>28.6</v>
      </c>
      <c r="K18" s="94">
        <v>0</v>
      </c>
      <c r="L18" s="94" t="s">
        <v>128</v>
      </c>
      <c r="M18" s="130" t="s">
        <v>128</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pans="1:83" ht="12" x14ac:dyDescent="0.2">
      <c r="A19" s="58"/>
      <c r="B19" s="59" t="s">
        <v>39</v>
      </c>
      <c r="C19" s="133" t="s">
        <v>128</v>
      </c>
      <c r="D19" s="133" t="s">
        <v>128</v>
      </c>
      <c r="E19" s="138" t="s">
        <v>128</v>
      </c>
      <c r="F19" s="110" t="s">
        <v>128</v>
      </c>
      <c r="G19" s="94" t="s">
        <v>128</v>
      </c>
      <c r="H19" s="94" t="s">
        <v>128</v>
      </c>
      <c r="I19" s="127" t="s">
        <v>128</v>
      </c>
      <c r="J19" s="104" t="s">
        <v>128</v>
      </c>
      <c r="K19" s="94" t="s">
        <v>128</v>
      </c>
      <c r="L19" s="94" t="s">
        <v>128</v>
      </c>
      <c r="M19" s="130" t="s">
        <v>128</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pans="1:83" ht="12" x14ac:dyDescent="0.2">
      <c r="A20" s="58"/>
      <c r="B20" s="59" t="s">
        <v>40</v>
      </c>
      <c r="C20" s="133">
        <v>1.4999999999999999E-2</v>
      </c>
      <c r="D20" s="133">
        <v>1.7000000000000001E-2</v>
      </c>
      <c r="E20" s="138">
        <v>1.0999999999999999E-2</v>
      </c>
      <c r="F20" s="110">
        <v>60</v>
      </c>
      <c r="G20" s="94">
        <v>29.4</v>
      </c>
      <c r="H20" s="94">
        <v>45.5</v>
      </c>
      <c r="I20" s="127">
        <f t="shared" si="0"/>
        <v>16.100000000000001</v>
      </c>
      <c r="J20" s="104">
        <v>60</v>
      </c>
      <c r="K20" s="94">
        <v>29.4</v>
      </c>
      <c r="L20" s="94">
        <v>45.5</v>
      </c>
      <c r="M20" s="130">
        <f t="shared" si="1"/>
        <v>16.100000000000001</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row>
    <row r="21" spans="1:83" ht="12" x14ac:dyDescent="0.2">
      <c r="A21" s="58"/>
      <c r="B21" s="59" t="s">
        <v>41</v>
      </c>
      <c r="C21" s="133">
        <v>8.0000000000000002E-3</v>
      </c>
      <c r="D21" s="133">
        <v>1.2999999999999999E-2</v>
      </c>
      <c r="E21" s="138">
        <v>2.9000000000000001E-2</v>
      </c>
      <c r="F21" s="110">
        <v>37.5</v>
      </c>
      <c r="G21" s="94">
        <v>30.8</v>
      </c>
      <c r="H21" s="94">
        <v>34.5</v>
      </c>
      <c r="I21" s="127">
        <f t="shared" si="0"/>
        <v>3.6999999999999993</v>
      </c>
      <c r="J21" s="104">
        <v>37.799999999999997</v>
      </c>
      <c r="K21" s="94">
        <v>31</v>
      </c>
      <c r="L21" s="94">
        <v>34.700000000000003</v>
      </c>
      <c r="M21" s="130">
        <f t="shared" si="1"/>
        <v>3.7000000000000028</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row>
    <row r="22" spans="1:83" ht="12" x14ac:dyDescent="0.2">
      <c r="A22" s="58"/>
      <c r="B22" s="13" t="s">
        <v>27</v>
      </c>
      <c r="C22" s="137">
        <v>20.373999999999999</v>
      </c>
      <c r="D22" s="137">
        <v>19.756</v>
      </c>
      <c r="E22" s="145">
        <v>18.934000000000001</v>
      </c>
      <c r="F22" s="109">
        <v>45.6</v>
      </c>
      <c r="G22" s="92">
        <v>46.4</v>
      </c>
      <c r="H22" s="106">
        <v>46.1</v>
      </c>
      <c r="I22" s="126">
        <f t="shared" si="0"/>
        <v>-0.29999999999999716</v>
      </c>
      <c r="J22" s="103">
        <v>55.5</v>
      </c>
      <c r="K22" s="92">
        <v>55.2</v>
      </c>
      <c r="L22" s="106">
        <v>54.5</v>
      </c>
      <c r="M22" s="129">
        <f t="shared" si="1"/>
        <v>-0.70000000000000284</v>
      </c>
      <c r="N22" s="50"/>
      <c r="O22" s="50"/>
      <c r="P22" s="50"/>
      <c r="Q22" s="50"/>
      <c r="R22" s="50"/>
      <c r="S22" s="50"/>
      <c r="T22" s="50"/>
      <c r="U22" s="50"/>
      <c r="V22" s="50"/>
      <c r="W22" s="50"/>
      <c r="X22" s="50"/>
      <c r="Y22" s="50"/>
      <c r="Z22" s="50"/>
      <c r="AA22" s="50"/>
      <c r="AB22" s="50"/>
      <c r="AC22" s="50"/>
      <c r="AD22" s="50"/>
      <c r="AE22" s="50"/>
      <c r="AF22" s="50"/>
      <c r="AG22" s="50"/>
      <c r="AH22" s="50"/>
      <c r="AI22" s="50"/>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row>
    <row r="23" spans="1:83" ht="12" x14ac:dyDescent="0.2">
      <c r="A23" s="58"/>
      <c r="B23" s="59" t="s">
        <v>42</v>
      </c>
      <c r="C23" s="133">
        <v>0.60699999999999998</v>
      </c>
      <c r="D23" s="133">
        <v>0.57299999999999995</v>
      </c>
      <c r="E23" s="138">
        <v>0.68500000000000005</v>
      </c>
      <c r="F23" s="110">
        <v>70.8</v>
      </c>
      <c r="G23" s="94">
        <v>66.7</v>
      </c>
      <c r="H23" s="94">
        <v>54.6</v>
      </c>
      <c r="I23" s="127">
        <f t="shared" si="0"/>
        <v>-12.100000000000001</v>
      </c>
      <c r="J23" s="104">
        <v>72</v>
      </c>
      <c r="K23" s="94">
        <v>67.8</v>
      </c>
      <c r="L23" s="94">
        <v>55.6</v>
      </c>
      <c r="M23" s="130">
        <f t="shared" si="1"/>
        <v>-12.199999999999996</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row>
    <row r="24" spans="1:83" ht="12" x14ac:dyDescent="0.2">
      <c r="A24" s="58"/>
      <c r="B24" s="59" t="s">
        <v>88</v>
      </c>
      <c r="C24" s="133">
        <v>5.0659999999999998</v>
      </c>
      <c r="D24" s="133">
        <v>5.4550000000000001</v>
      </c>
      <c r="E24" s="138">
        <v>5.4370000000000003</v>
      </c>
      <c r="F24" s="110">
        <v>52.5</v>
      </c>
      <c r="G24" s="94">
        <v>51.7</v>
      </c>
      <c r="H24" s="94">
        <v>50.9</v>
      </c>
      <c r="I24" s="127">
        <f t="shared" si="0"/>
        <v>-0.80000000000000426</v>
      </c>
      <c r="J24" s="104">
        <v>60.9</v>
      </c>
      <c r="K24" s="94">
        <v>59.2</v>
      </c>
      <c r="L24" s="94">
        <v>58.2</v>
      </c>
      <c r="M24" s="130">
        <f t="shared" si="1"/>
        <v>-1</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row>
    <row r="25" spans="1:83" ht="12" x14ac:dyDescent="0.2">
      <c r="A25" s="58"/>
      <c r="B25" s="59" t="s">
        <v>43</v>
      </c>
      <c r="C25" s="133">
        <v>5.9029999999999996</v>
      </c>
      <c r="D25" s="133">
        <v>5.1310000000000002</v>
      </c>
      <c r="E25" s="138">
        <v>4.3109999999999999</v>
      </c>
      <c r="F25" s="110">
        <v>38.799999999999997</v>
      </c>
      <c r="G25" s="94">
        <v>41.8</v>
      </c>
      <c r="H25" s="94">
        <v>42.9</v>
      </c>
      <c r="I25" s="127">
        <f t="shared" si="0"/>
        <v>1.1000000000000014</v>
      </c>
      <c r="J25" s="104">
        <v>49.1</v>
      </c>
      <c r="K25" s="94">
        <v>52</v>
      </c>
      <c r="L25" s="94">
        <v>53.1</v>
      </c>
      <c r="M25" s="130">
        <f t="shared" si="1"/>
        <v>1.1000000000000014</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row>
    <row r="26" spans="1:83" ht="12" x14ac:dyDescent="0.2">
      <c r="A26" s="58"/>
      <c r="B26" s="59" t="s">
        <v>44</v>
      </c>
      <c r="C26" s="133">
        <v>3.54</v>
      </c>
      <c r="D26" s="133">
        <v>3.573</v>
      </c>
      <c r="E26" s="138">
        <v>3.4</v>
      </c>
      <c r="F26" s="110">
        <v>54</v>
      </c>
      <c r="G26" s="94">
        <v>55.3</v>
      </c>
      <c r="H26" s="94">
        <v>55.5</v>
      </c>
      <c r="I26" s="127">
        <f t="shared" si="0"/>
        <v>0.20000000000000284</v>
      </c>
      <c r="J26" s="104">
        <v>66.2</v>
      </c>
      <c r="K26" s="94">
        <v>66.5</v>
      </c>
      <c r="L26" s="94">
        <v>66.5</v>
      </c>
      <c r="M26" s="130">
        <f t="shared" si="1"/>
        <v>0</v>
      </c>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pans="1:83" ht="12" x14ac:dyDescent="0.2">
      <c r="A27" s="58"/>
      <c r="B27" s="59" t="s">
        <v>45</v>
      </c>
      <c r="C27" s="133">
        <v>2.1019999999999999</v>
      </c>
      <c r="D27" s="133">
        <v>1.911</v>
      </c>
      <c r="E27" s="138">
        <v>1.917</v>
      </c>
      <c r="F27" s="110">
        <v>31.4</v>
      </c>
      <c r="G27" s="94">
        <v>30.9</v>
      </c>
      <c r="H27" s="94">
        <v>31.4</v>
      </c>
      <c r="I27" s="127">
        <f t="shared" si="0"/>
        <v>0.5</v>
      </c>
      <c r="J27" s="104">
        <v>42.7</v>
      </c>
      <c r="K27" s="94">
        <v>39.200000000000003</v>
      </c>
      <c r="L27" s="94">
        <v>39.1</v>
      </c>
      <c r="M27" s="130">
        <f t="shared" si="1"/>
        <v>-0.10000000000000142</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row>
    <row r="28" spans="1:83" ht="12" x14ac:dyDescent="0.2">
      <c r="A28" s="58"/>
      <c r="B28" s="59" t="s">
        <v>46</v>
      </c>
      <c r="C28" s="133">
        <v>0.70599999999999996</v>
      </c>
      <c r="D28" s="133">
        <v>0.68500000000000005</v>
      </c>
      <c r="E28" s="138">
        <v>0.88700000000000001</v>
      </c>
      <c r="F28" s="110">
        <v>53</v>
      </c>
      <c r="G28" s="94">
        <v>50.1</v>
      </c>
      <c r="H28" s="94">
        <v>49.4</v>
      </c>
      <c r="I28" s="127">
        <f t="shared" si="0"/>
        <v>-0.70000000000000284</v>
      </c>
      <c r="J28" s="104">
        <v>56.4</v>
      </c>
      <c r="K28" s="94">
        <v>53</v>
      </c>
      <c r="L28" s="94">
        <v>52.3</v>
      </c>
      <c r="M28" s="130">
        <f t="shared" si="1"/>
        <v>-0.70000000000000284</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row>
    <row r="29" spans="1:83" ht="12" x14ac:dyDescent="0.2">
      <c r="A29" s="58"/>
      <c r="B29" s="59" t="s">
        <v>77</v>
      </c>
      <c r="C29" s="133">
        <v>2.4500000000000002</v>
      </c>
      <c r="D29" s="133">
        <v>2.4279999999999999</v>
      </c>
      <c r="E29" s="138">
        <v>2.2970000000000002</v>
      </c>
      <c r="F29" s="110">
        <v>39.4</v>
      </c>
      <c r="G29" s="94">
        <v>37.799999999999997</v>
      </c>
      <c r="H29" s="94">
        <v>35.200000000000003</v>
      </c>
      <c r="I29" s="127">
        <f t="shared" si="0"/>
        <v>-2.5999999999999943</v>
      </c>
      <c r="J29" s="104">
        <v>51.1</v>
      </c>
      <c r="K29" s="94">
        <v>47.7</v>
      </c>
      <c r="L29" s="94">
        <v>44.2</v>
      </c>
      <c r="M29" s="130">
        <f t="shared" si="1"/>
        <v>-3.5</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row>
    <row r="30" spans="1:83" ht="12" x14ac:dyDescent="0.2">
      <c r="A30" s="58"/>
      <c r="B30" s="60" t="s">
        <v>47</v>
      </c>
      <c r="C30" s="133">
        <v>1.569</v>
      </c>
      <c r="D30" s="133">
        <v>1.5129999999999999</v>
      </c>
      <c r="E30" s="138">
        <v>1.5649999999999999</v>
      </c>
      <c r="F30" s="110">
        <v>31.8</v>
      </c>
      <c r="G30" s="94">
        <v>27.4</v>
      </c>
      <c r="H30" s="94">
        <v>28.7</v>
      </c>
      <c r="I30" s="127">
        <f t="shared" si="0"/>
        <v>1.3000000000000007</v>
      </c>
      <c r="J30" s="104">
        <v>46.3</v>
      </c>
      <c r="K30" s="94">
        <v>39</v>
      </c>
      <c r="L30" s="94">
        <v>40.6</v>
      </c>
      <c r="M30" s="130">
        <f t="shared" si="1"/>
        <v>1.6000000000000014</v>
      </c>
      <c r="N30" s="86"/>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row>
    <row r="31" spans="1:83" ht="12" x14ac:dyDescent="0.2">
      <c r="A31" s="58"/>
      <c r="B31" s="60" t="s">
        <v>48</v>
      </c>
      <c r="C31" s="133">
        <v>3.6999999999999998E-2</v>
      </c>
      <c r="D31" s="133">
        <v>3.1E-2</v>
      </c>
      <c r="E31" s="138">
        <v>2.1000000000000001E-2</v>
      </c>
      <c r="F31" s="110">
        <v>48.6</v>
      </c>
      <c r="G31" s="94">
        <v>38.700000000000003</v>
      </c>
      <c r="H31" s="94">
        <v>52.7</v>
      </c>
      <c r="I31" s="127">
        <f t="shared" si="0"/>
        <v>14</v>
      </c>
      <c r="J31" s="104">
        <v>51.1</v>
      </c>
      <c r="K31" s="94">
        <v>40</v>
      </c>
      <c r="L31" s="94">
        <v>54.7</v>
      </c>
      <c r="M31" s="130">
        <f t="shared" si="1"/>
        <v>14.700000000000003</v>
      </c>
      <c r="N31" s="86"/>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row>
    <row r="32" spans="1:83" ht="12" x14ac:dyDescent="0.2">
      <c r="A32" s="58"/>
      <c r="B32" s="60" t="s">
        <v>49</v>
      </c>
      <c r="C32" s="133">
        <v>2.5000000000000001E-2</v>
      </c>
      <c r="D32" s="133">
        <v>0.03</v>
      </c>
      <c r="E32" s="138">
        <v>2.4E-2</v>
      </c>
      <c r="F32" s="110">
        <v>20</v>
      </c>
      <c r="G32" s="94">
        <v>26.7</v>
      </c>
      <c r="H32" s="94">
        <v>41.7</v>
      </c>
      <c r="I32" s="127">
        <f t="shared" si="0"/>
        <v>15.000000000000004</v>
      </c>
      <c r="J32" s="104">
        <v>20.8</v>
      </c>
      <c r="K32" s="94">
        <v>28.2</v>
      </c>
      <c r="L32" s="94">
        <v>44.2</v>
      </c>
      <c r="M32" s="130">
        <f t="shared" si="1"/>
        <v>16.000000000000004</v>
      </c>
      <c r="N32" s="86"/>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row>
    <row r="33" spans="1:83" ht="12" x14ac:dyDescent="0.2">
      <c r="A33" s="58"/>
      <c r="B33" s="60" t="s">
        <v>50</v>
      </c>
      <c r="C33" s="133">
        <v>0.48499999999999999</v>
      </c>
      <c r="D33" s="133">
        <v>0.442</v>
      </c>
      <c r="E33" s="138">
        <v>0.39800000000000002</v>
      </c>
      <c r="F33" s="110">
        <v>43.7</v>
      </c>
      <c r="G33" s="94">
        <v>45.5</v>
      </c>
      <c r="H33" s="94">
        <v>41.7</v>
      </c>
      <c r="I33" s="127">
        <f t="shared" si="0"/>
        <v>-3.7999999999999972</v>
      </c>
      <c r="J33" s="104">
        <v>51</v>
      </c>
      <c r="K33" s="94">
        <v>52.5</v>
      </c>
      <c r="L33" s="94">
        <v>48.1</v>
      </c>
      <c r="M33" s="130">
        <f t="shared" si="1"/>
        <v>-4.3999999999999986</v>
      </c>
      <c r="N33" s="86"/>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row>
    <row r="34" spans="1:83" ht="12" x14ac:dyDescent="0.2">
      <c r="A34" s="58"/>
      <c r="B34" s="60" t="s">
        <v>89</v>
      </c>
      <c r="C34" s="133">
        <v>0.33400000000000002</v>
      </c>
      <c r="D34" s="133">
        <v>0.41199999999999998</v>
      </c>
      <c r="E34" s="138">
        <v>0.28899999999999998</v>
      </c>
      <c r="F34" s="110">
        <v>69.5</v>
      </c>
      <c r="G34" s="94">
        <v>68.7</v>
      </c>
      <c r="H34" s="94">
        <v>59.7</v>
      </c>
      <c r="I34" s="127">
        <f t="shared" si="0"/>
        <v>-9</v>
      </c>
      <c r="J34" s="104">
        <v>71.900000000000006</v>
      </c>
      <c r="K34" s="94">
        <v>70.7</v>
      </c>
      <c r="L34" s="94">
        <v>61.4</v>
      </c>
      <c r="M34" s="130">
        <f t="shared" si="1"/>
        <v>-9.3000000000000043</v>
      </c>
      <c r="N34" s="86"/>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row>
    <row r="35" spans="1:83" ht="12" x14ac:dyDescent="0.2">
      <c r="A35" s="58"/>
      <c r="B35" s="13" t="s">
        <v>28</v>
      </c>
      <c r="C35" s="132">
        <v>6.68</v>
      </c>
      <c r="D35" s="132">
        <v>6.7839999999999998</v>
      </c>
      <c r="E35" s="139">
        <v>6.7069999999999999</v>
      </c>
      <c r="F35" s="109">
        <v>54.4</v>
      </c>
      <c r="G35" s="92">
        <v>57.4</v>
      </c>
      <c r="H35" s="92">
        <v>48.9</v>
      </c>
      <c r="I35" s="126">
        <f t="shared" si="0"/>
        <v>-8.5</v>
      </c>
      <c r="J35" s="103">
        <v>56</v>
      </c>
      <c r="K35" s="92">
        <v>59.1</v>
      </c>
      <c r="L35" s="92">
        <v>50.5</v>
      </c>
      <c r="M35" s="129">
        <f t="shared" si="1"/>
        <v>-8.6000000000000014</v>
      </c>
      <c r="N35" s="86"/>
      <c r="O35" s="50"/>
      <c r="P35" s="50"/>
      <c r="Q35" s="50"/>
      <c r="R35" s="50"/>
      <c r="S35" s="50"/>
      <c r="T35" s="50"/>
      <c r="U35" s="50"/>
      <c r="V35" s="50"/>
      <c r="W35" s="50"/>
      <c r="X35" s="50"/>
      <c r="Y35" s="50"/>
      <c r="Z35" s="50"/>
      <c r="AA35" s="50"/>
      <c r="AB35" s="50"/>
      <c r="AC35" s="50"/>
      <c r="AD35" s="50"/>
      <c r="AE35" s="50"/>
      <c r="AF35" s="50"/>
      <c r="AG35" s="50"/>
      <c r="AH35" s="50"/>
      <c r="AI35" s="50"/>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row>
    <row r="36" spans="1:83" ht="12" x14ac:dyDescent="0.2">
      <c r="A36" s="58"/>
      <c r="B36" s="59" t="s">
        <v>51</v>
      </c>
      <c r="C36" s="133">
        <v>8.2000000000000003E-2</v>
      </c>
      <c r="D36" s="133">
        <v>9.6000000000000002E-2</v>
      </c>
      <c r="E36" s="138">
        <v>5.0999999999999997E-2</v>
      </c>
      <c r="F36" s="110">
        <v>53.7</v>
      </c>
      <c r="G36" s="94">
        <v>49</v>
      </c>
      <c r="H36" s="94">
        <v>60.8</v>
      </c>
      <c r="I36" s="127">
        <f t="shared" si="0"/>
        <v>11.799999999999997</v>
      </c>
      <c r="J36" s="104">
        <v>54.2</v>
      </c>
      <c r="K36" s="94">
        <v>49.3</v>
      </c>
      <c r="L36" s="94">
        <v>61.4</v>
      </c>
      <c r="M36" s="130">
        <f t="shared" si="1"/>
        <v>12.100000000000001</v>
      </c>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row>
    <row r="37" spans="1:83" ht="12" x14ac:dyDescent="0.2">
      <c r="A37" s="58"/>
      <c r="B37" s="59" t="s">
        <v>52</v>
      </c>
      <c r="C37" s="133">
        <v>2.1120000000000001</v>
      </c>
      <c r="D37" s="133">
        <v>2.0990000000000002</v>
      </c>
      <c r="E37" s="138">
        <v>2.165</v>
      </c>
      <c r="F37" s="110">
        <v>56.3</v>
      </c>
      <c r="G37" s="94">
        <v>54.7</v>
      </c>
      <c r="H37" s="94">
        <v>53.8</v>
      </c>
      <c r="I37" s="127">
        <f t="shared" si="0"/>
        <v>-0.90000000000000568</v>
      </c>
      <c r="J37" s="104">
        <v>58.6</v>
      </c>
      <c r="K37" s="94">
        <v>56.8</v>
      </c>
      <c r="L37" s="94">
        <v>56.2</v>
      </c>
      <c r="M37" s="130">
        <f t="shared" si="1"/>
        <v>-0.59999999999999432</v>
      </c>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row>
    <row r="38" spans="1:83" ht="12" x14ac:dyDescent="0.2">
      <c r="A38" s="58"/>
      <c r="B38" s="59" t="s">
        <v>53</v>
      </c>
      <c r="C38" s="133">
        <v>2.98</v>
      </c>
      <c r="D38" s="133">
        <v>3.1850000000000001</v>
      </c>
      <c r="E38" s="138">
        <v>3.2650000000000001</v>
      </c>
      <c r="F38" s="110">
        <v>50.7</v>
      </c>
      <c r="G38" s="94">
        <v>56.7</v>
      </c>
      <c r="H38" s="94">
        <v>50.4</v>
      </c>
      <c r="I38" s="127">
        <f t="shared" si="0"/>
        <v>-6.3000000000000043</v>
      </c>
      <c r="J38" s="104">
        <v>52</v>
      </c>
      <c r="K38" s="94">
        <v>58.1</v>
      </c>
      <c r="L38" s="94">
        <v>51.5</v>
      </c>
      <c r="M38" s="130">
        <f t="shared" si="1"/>
        <v>-6.6000000000000014</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row>
    <row r="39" spans="1:83" ht="12" x14ac:dyDescent="0.2">
      <c r="A39" s="58"/>
      <c r="B39" s="59" t="s">
        <v>54</v>
      </c>
      <c r="C39" s="133" t="s">
        <v>128</v>
      </c>
      <c r="D39" s="133" t="s">
        <v>128</v>
      </c>
      <c r="E39" s="138" t="s">
        <v>128</v>
      </c>
      <c r="F39" s="110" t="s">
        <v>128</v>
      </c>
      <c r="G39" s="94" t="s">
        <v>128</v>
      </c>
      <c r="H39" s="94" t="s">
        <v>128</v>
      </c>
      <c r="I39" s="127" t="s">
        <v>128</v>
      </c>
      <c r="J39" s="104" t="s">
        <v>128</v>
      </c>
      <c r="K39" s="94" t="s">
        <v>128</v>
      </c>
      <c r="L39" s="94" t="s">
        <v>128</v>
      </c>
      <c r="M39" s="130" t="s">
        <v>128</v>
      </c>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row>
    <row r="40" spans="1:83" ht="12" x14ac:dyDescent="0.2">
      <c r="A40" s="58"/>
      <c r="B40" s="59" t="s">
        <v>55</v>
      </c>
      <c r="C40" s="133">
        <v>1.506</v>
      </c>
      <c r="D40" s="133">
        <v>1.4039999999999999</v>
      </c>
      <c r="E40" s="138">
        <v>1.226</v>
      </c>
      <c r="F40" s="110">
        <v>59.2</v>
      </c>
      <c r="G40" s="94">
        <v>63.7</v>
      </c>
      <c r="H40" s="94">
        <v>35.799999999999997</v>
      </c>
      <c r="I40" s="127">
        <f t="shared" si="0"/>
        <v>-27.900000000000006</v>
      </c>
      <c r="J40" s="104">
        <v>60.3</v>
      </c>
      <c r="K40" s="94">
        <v>65.099999999999994</v>
      </c>
      <c r="L40" s="94">
        <v>36.799999999999997</v>
      </c>
      <c r="M40" s="130">
        <f t="shared" si="1"/>
        <v>-28.299999999999997</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row>
    <row r="41" spans="1:83" ht="12" x14ac:dyDescent="0.2">
      <c r="A41" s="58"/>
      <c r="B41" s="13" t="s">
        <v>29</v>
      </c>
      <c r="C41" s="132">
        <v>4.7439999999999998</v>
      </c>
      <c r="D41" s="132">
        <v>4.8979999999999997</v>
      </c>
      <c r="E41" s="139">
        <v>5.13</v>
      </c>
      <c r="F41" s="109">
        <v>61.9</v>
      </c>
      <c r="G41" s="92">
        <v>61.1</v>
      </c>
      <c r="H41" s="92">
        <v>61.1</v>
      </c>
      <c r="I41" s="126">
        <f t="shared" si="0"/>
        <v>0</v>
      </c>
      <c r="J41" s="103">
        <v>62.8</v>
      </c>
      <c r="K41" s="92">
        <v>62</v>
      </c>
      <c r="L41" s="92">
        <v>62.1</v>
      </c>
      <c r="M41" s="129">
        <f t="shared" si="1"/>
        <v>0.10000000000000142</v>
      </c>
      <c r="N41" s="50"/>
      <c r="O41" s="50"/>
      <c r="P41" s="50"/>
      <c r="Q41" s="50"/>
      <c r="R41" s="50"/>
      <c r="S41" s="50"/>
      <c r="T41" s="50"/>
      <c r="U41" s="50"/>
      <c r="V41" s="50"/>
      <c r="W41" s="50"/>
      <c r="X41" s="50"/>
      <c r="Y41" s="50"/>
      <c r="Z41" s="50"/>
      <c r="AA41" s="50"/>
      <c r="AB41" s="50"/>
      <c r="AC41" s="50"/>
      <c r="AD41" s="50"/>
      <c r="AE41" s="50"/>
      <c r="AF41" s="50"/>
      <c r="AG41" s="50"/>
      <c r="AH41" s="50"/>
      <c r="AI41" s="50"/>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row>
    <row r="42" spans="1:83" ht="12" x14ac:dyDescent="0.2">
      <c r="A42" s="58"/>
      <c r="B42" s="59" t="s">
        <v>56</v>
      </c>
      <c r="C42" s="133">
        <v>0.14799999999999999</v>
      </c>
      <c r="D42" s="133">
        <v>4.9000000000000002E-2</v>
      </c>
      <c r="E42" s="138">
        <v>4.2000000000000003E-2</v>
      </c>
      <c r="F42" s="110">
        <v>56.8</v>
      </c>
      <c r="G42" s="94">
        <v>34.700000000000003</v>
      </c>
      <c r="H42" s="94">
        <v>42.9</v>
      </c>
      <c r="I42" s="127">
        <f t="shared" si="0"/>
        <v>8.1999999999999957</v>
      </c>
      <c r="J42" s="104">
        <v>57.2</v>
      </c>
      <c r="K42" s="94">
        <v>34.9</v>
      </c>
      <c r="L42" s="94">
        <v>43.1</v>
      </c>
      <c r="M42" s="130">
        <f t="shared" si="1"/>
        <v>8.2000000000000028</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row>
    <row r="43" spans="1:83" ht="12" x14ac:dyDescent="0.2">
      <c r="A43" s="58"/>
      <c r="B43" s="59" t="s">
        <v>87</v>
      </c>
      <c r="C43" s="133">
        <v>3.5000000000000003E-2</v>
      </c>
      <c r="D43" s="133">
        <v>3.4000000000000002E-2</v>
      </c>
      <c r="E43" s="138">
        <v>2.9000000000000001E-2</v>
      </c>
      <c r="F43" s="111">
        <v>71.400000000000006</v>
      </c>
      <c r="G43" s="93">
        <v>64.7</v>
      </c>
      <c r="H43" s="93">
        <v>62.1</v>
      </c>
      <c r="I43" s="127">
        <f t="shared" si="0"/>
        <v>-2.6000000000000014</v>
      </c>
      <c r="J43" s="105">
        <v>72.2</v>
      </c>
      <c r="K43" s="93">
        <v>65.5</v>
      </c>
      <c r="L43" s="93">
        <v>62.9</v>
      </c>
      <c r="M43" s="130">
        <f t="shared" si="1"/>
        <v>-2.6000000000000014</v>
      </c>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row>
    <row r="44" spans="1:83" ht="12" x14ac:dyDescent="0.2">
      <c r="A44" s="58"/>
      <c r="B44" s="59" t="s">
        <v>57</v>
      </c>
      <c r="C44" s="133">
        <v>3.3220000000000001</v>
      </c>
      <c r="D44" s="133">
        <v>3.45</v>
      </c>
      <c r="E44" s="138">
        <v>4.0960000000000001</v>
      </c>
      <c r="F44" s="110">
        <v>65</v>
      </c>
      <c r="G44" s="94">
        <v>62.9</v>
      </c>
      <c r="H44" s="94">
        <v>62</v>
      </c>
      <c r="I44" s="127">
        <f t="shared" si="0"/>
        <v>-0.89999999999999858</v>
      </c>
      <c r="J44" s="104">
        <v>66.099999999999994</v>
      </c>
      <c r="K44" s="94">
        <v>64</v>
      </c>
      <c r="L44" s="94">
        <v>63.2</v>
      </c>
      <c r="M44" s="130">
        <f t="shared" si="1"/>
        <v>-0.79999999999999716</v>
      </c>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row>
    <row r="45" spans="1:83" ht="12" x14ac:dyDescent="0.2">
      <c r="A45" s="58"/>
      <c r="B45" s="59" t="s">
        <v>58</v>
      </c>
      <c r="C45" s="133">
        <v>0.65100000000000002</v>
      </c>
      <c r="D45" s="133">
        <v>0.83499999999999996</v>
      </c>
      <c r="E45" s="138">
        <v>0.34300000000000003</v>
      </c>
      <c r="F45" s="110">
        <v>52.2</v>
      </c>
      <c r="G45" s="94">
        <v>57.1</v>
      </c>
      <c r="H45" s="94">
        <v>65</v>
      </c>
      <c r="I45" s="127">
        <f t="shared" si="0"/>
        <v>7.8999999999999986</v>
      </c>
      <c r="J45" s="104">
        <v>52.4</v>
      </c>
      <c r="K45" s="94">
        <v>57.1</v>
      </c>
      <c r="L45" s="94">
        <v>65.099999999999994</v>
      </c>
      <c r="M45" s="130">
        <f t="shared" si="1"/>
        <v>7.9999999999999929</v>
      </c>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1:83" ht="12" x14ac:dyDescent="0.2">
      <c r="A46" s="58"/>
      <c r="B46" s="59" t="s">
        <v>59</v>
      </c>
      <c r="C46" s="133">
        <v>0.51100000000000001</v>
      </c>
      <c r="D46" s="133">
        <v>0.443</v>
      </c>
      <c r="E46" s="138">
        <v>0.497</v>
      </c>
      <c r="F46" s="110">
        <v>56.2</v>
      </c>
      <c r="G46" s="94">
        <v>55.3</v>
      </c>
      <c r="H46" s="94">
        <v>53.1</v>
      </c>
      <c r="I46" s="127">
        <f t="shared" si="0"/>
        <v>-2.1999999999999957</v>
      </c>
      <c r="J46" s="104">
        <v>56.9</v>
      </c>
      <c r="K46" s="94">
        <v>55.9</v>
      </c>
      <c r="L46" s="94">
        <v>53.7</v>
      </c>
      <c r="M46" s="130">
        <f t="shared" si="1"/>
        <v>-2.1999999999999957</v>
      </c>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row>
    <row r="47" spans="1:83" ht="12" x14ac:dyDescent="0.2">
      <c r="A47" s="58"/>
      <c r="B47" s="59" t="s">
        <v>60</v>
      </c>
      <c r="C47" s="133" t="s">
        <v>128</v>
      </c>
      <c r="D47" s="133" t="s">
        <v>128</v>
      </c>
      <c r="E47" s="138" t="s">
        <v>128</v>
      </c>
      <c r="F47" s="110" t="s">
        <v>128</v>
      </c>
      <c r="G47" s="94" t="s">
        <v>128</v>
      </c>
      <c r="H47" s="94" t="s">
        <v>128</v>
      </c>
      <c r="I47" s="127" t="s">
        <v>128</v>
      </c>
      <c r="J47" s="105" t="s">
        <v>128</v>
      </c>
      <c r="K47" s="93" t="s">
        <v>128</v>
      </c>
      <c r="L47" s="93" t="s">
        <v>128</v>
      </c>
      <c r="M47" s="130" t="s">
        <v>128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row>
    <row r="48" spans="1:83" ht="12" x14ac:dyDescent="0.2">
      <c r="A48" s="58"/>
      <c r="B48" s="59" t="s">
        <v>61</v>
      </c>
      <c r="C48" s="133">
        <v>7.6999999999999999E-2</v>
      </c>
      <c r="D48" s="133">
        <v>8.6999999999999994E-2</v>
      </c>
      <c r="E48" s="138">
        <v>0.123</v>
      </c>
      <c r="F48" s="110">
        <v>54.5</v>
      </c>
      <c r="G48" s="94">
        <v>71.3</v>
      </c>
      <c r="H48" s="94">
        <v>56.9</v>
      </c>
      <c r="I48" s="127">
        <f t="shared" si="0"/>
        <v>-14.399999999999999</v>
      </c>
      <c r="J48" s="104">
        <v>55</v>
      </c>
      <c r="K48" s="94">
        <v>72.400000000000006</v>
      </c>
      <c r="L48" s="94">
        <v>58.2</v>
      </c>
      <c r="M48" s="130">
        <f t="shared" si="1"/>
        <v>-14.200000000000003</v>
      </c>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row>
    <row r="49" spans="1:83" ht="12" x14ac:dyDescent="0.2">
      <c r="A49" s="58"/>
      <c r="B49" s="13" t="s">
        <v>30</v>
      </c>
      <c r="C49" s="132">
        <v>3.347</v>
      </c>
      <c r="D49" s="132">
        <v>2.1480000000000001</v>
      </c>
      <c r="E49" s="139">
        <v>2.1030000000000002</v>
      </c>
      <c r="F49" s="109">
        <v>57.8</v>
      </c>
      <c r="G49" s="92">
        <v>58.5</v>
      </c>
      <c r="H49" s="92">
        <v>57</v>
      </c>
      <c r="I49" s="126">
        <f t="shared" si="0"/>
        <v>-1.5</v>
      </c>
      <c r="J49" s="103">
        <v>58.7</v>
      </c>
      <c r="K49" s="92">
        <v>59.4</v>
      </c>
      <c r="L49" s="92">
        <v>57.8</v>
      </c>
      <c r="M49" s="129">
        <f t="shared" si="1"/>
        <v>-1.6000000000000014</v>
      </c>
      <c r="N49" s="50"/>
      <c r="O49" s="50"/>
      <c r="P49" s="50"/>
      <c r="Q49" s="50"/>
      <c r="R49" s="50"/>
      <c r="S49" s="50"/>
      <c r="T49" s="50"/>
      <c r="U49" s="50"/>
      <c r="V49" s="50"/>
      <c r="W49" s="50"/>
      <c r="X49" s="50"/>
      <c r="Y49" s="50"/>
      <c r="Z49" s="50"/>
      <c r="AA49" s="50"/>
      <c r="AB49" s="50"/>
      <c r="AC49" s="50"/>
      <c r="AD49" s="50"/>
      <c r="AE49" s="50"/>
      <c r="AF49" s="50"/>
      <c r="AG49" s="50"/>
      <c r="AH49" s="50"/>
      <c r="AI49" s="50"/>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row>
    <row r="50" spans="1:83" ht="12" x14ac:dyDescent="0.2">
      <c r="A50" s="58"/>
      <c r="B50" s="59" t="s">
        <v>62</v>
      </c>
      <c r="C50" s="133">
        <v>0.221</v>
      </c>
      <c r="D50" s="133">
        <v>0.151</v>
      </c>
      <c r="E50" s="138">
        <v>0.158</v>
      </c>
      <c r="F50" s="110">
        <v>46.6</v>
      </c>
      <c r="G50" s="94">
        <v>54.3</v>
      </c>
      <c r="H50" s="94">
        <v>53.2</v>
      </c>
      <c r="I50" s="127">
        <f t="shared" si="0"/>
        <v>-1.0999999999999943</v>
      </c>
      <c r="J50" s="104">
        <v>47.1</v>
      </c>
      <c r="K50" s="94">
        <v>55.1</v>
      </c>
      <c r="L50" s="94">
        <v>54</v>
      </c>
      <c r="M50" s="130">
        <f t="shared" si="1"/>
        <v>-1.1000000000000014</v>
      </c>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row>
    <row r="51" spans="1:83" ht="12" x14ac:dyDescent="0.2">
      <c r="A51" s="58"/>
      <c r="B51" s="59" t="s">
        <v>63</v>
      </c>
      <c r="C51" s="133">
        <v>3.1259999999999999</v>
      </c>
      <c r="D51" s="133">
        <v>1.9970000000000001</v>
      </c>
      <c r="E51" s="138">
        <v>1.9450000000000001</v>
      </c>
      <c r="F51" s="110">
        <v>58.6</v>
      </c>
      <c r="G51" s="94">
        <v>58.8</v>
      </c>
      <c r="H51" s="94">
        <v>57.3</v>
      </c>
      <c r="I51" s="127">
        <f t="shared" si="0"/>
        <v>-1.5</v>
      </c>
      <c r="J51" s="104">
        <v>59.6</v>
      </c>
      <c r="K51" s="94">
        <v>59.7</v>
      </c>
      <c r="L51" s="94">
        <v>58.1</v>
      </c>
      <c r="M51" s="130">
        <f t="shared" si="1"/>
        <v>-1.6000000000000014</v>
      </c>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row>
    <row r="52" spans="1:83" ht="12" x14ac:dyDescent="0.2">
      <c r="A52" s="58"/>
      <c r="B52" s="59" t="s">
        <v>64</v>
      </c>
      <c r="C52" s="133" t="s">
        <v>128</v>
      </c>
      <c r="D52" s="133" t="s">
        <v>128</v>
      </c>
      <c r="E52" s="138" t="s">
        <v>128</v>
      </c>
      <c r="F52" s="110" t="s">
        <v>128</v>
      </c>
      <c r="G52" s="94" t="s">
        <v>128</v>
      </c>
      <c r="H52" s="94" t="s">
        <v>128</v>
      </c>
      <c r="I52" s="127" t="s">
        <v>128</v>
      </c>
      <c r="J52" s="104" t="s">
        <v>128</v>
      </c>
      <c r="K52" s="94" t="s">
        <v>128</v>
      </c>
      <c r="L52" s="94" t="s">
        <v>128</v>
      </c>
      <c r="M52" s="130" t="s">
        <v>128</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row>
    <row r="53" spans="1:83" ht="12" x14ac:dyDescent="0.2">
      <c r="A53" s="58"/>
      <c r="B53" s="13" t="s">
        <v>31</v>
      </c>
      <c r="C53" s="132">
        <v>5.2850000000000001</v>
      </c>
      <c r="D53" s="132">
        <v>5.0620000000000003</v>
      </c>
      <c r="E53" s="139">
        <v>4.3360000000000003</v>
      </c>
      <c r="F53" s="109">
        <v>57.9</v>
      </c>
      <c r="G53" s="92">
        <v>53.8</v>
      </c>
      <c r="H53" s="92">
        <v>53.9</v>
      </c>
      <c r="I53" s="126">
        <f t="shared" si="0"/>
        <v>0.10000000000000142</v>
      </c>
      <c r="J53" s="103">
        <v>59.4</v>
      </c>
      <c r="K53" s="92">
        <v>55.1</v>
      </c>
      <c r="L53" s="92">
        <v>55.3</v>
      </c>
      <c r="M53" s="129">
        <f t="shared" si="1"/>
        <v>0.19999999999999574</v>
      </c>
      <c r="N53" s="50"/>
      <c r="O53" s="50"/>
      <c r="P53" s="50"/>
      <c r="Q53" s="50"/>
      <c r="R53" s="50"/>
      <c r="S53" s="50"/>
      <c r="T53" s="50"/>
      <c r="U53" s="50"/>
      <c r="V53" s="50"/>
      <c r="W53" s="50"/>
      <c r="X53" s="50"/>
      <c r="Y53" s="50"/>
      <c r="Z53" s="50"/>
      <c r="AA53" s="50"/>
      <c r="AB53" s="50"/>
      <c r="AC53" s="50"/>
      <c r="AD53" s="50"/>
      <c r="AE53" s="50"/>
      <c r="AF53" s="50"/>
      <c r="AG53" s="50"/>
      <c r="AH53" s="50"/>
      <c r="AI53" s="50"/>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row>
    <row r="54" spans="1:83" ht="12" x14ac:dyDescent="0.2">
      <c r="A54" s="58"/>
      <c r="B54" s="59" t="s">
        <v>65</v>
      </c>
      <c r="C54" s="133">
        <v>1.27</v>
      </c>
      <c r="D54" s="133">
        <v>1.228</v>
      </c>
      <c r="E54" s="138">
        <v>0.92300000000000004</v>
      </c>
      <c r="F54" s="110">
        <v>66.099999999999994</v>
      </c>
      <c r="G54" s="94">
        <v>51.7</v>
      </c>
      <c r="H54" s="94">
        <v>60.8</v>
      </c>
      <c r="I54" s="127">
        <f t="shared" si="0"/>
        <v>9.0999999999999943</v>
      </c>
      <c r="J54" s="104">
        <v>67</v>
      </c>
      <c r="K54" s="94">
        <v>52.4</v>
      </c>
      <c r="L54" s="94">
        <v>61.7</v>
      </c>
      <c r="M54" s="130">
        <f t="shared" si="1"/>
        <v>9.3000000000000043</v>
      </c>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row>
    <row r="55" spans="1:83" ht="12" x14ac:dyDescent="0.2">
      <c r="A55" s="58"/>
      <c r="B55" s="59" t="s">
        <v>66</v>
      </c>
      <c r="C55" s="133">
        <v>2.298</v>
      </c>
      <c r="D55" s="133">
        <v>2.1240000000000001</v>
      </c>
      <c r="E55" s="138">
        <v>2.262</v>
      </c>
      <c r="F55" s="110">
        <v>58.9</v>
      </c>
      <c r="G55" s="94">
        <v>60.5</v>
      </c>
      <c r="H55" s="94">
        <v>58</v>
      </c>
      <c r="I55" s="127">
        <f t="shared" si="0"/>
        <v>-2.5</v>
      </c>
      <c r="J55" s="104">
        <v>60.8</v>
      </c>
      <c r="K55" s="94">
        <v>62.5</v>
      </c>
      <c r="L55" s="94">
        <v>59.9</v>
      </c>
      <c r="M55" s="130">
        <f t="shared" si="1"/>
        <v>-2.6000000000000014</v>
      </c>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row>
    <row r="56" spans="1:83" ht="12" x14ac:dyDescent="0.2">
      <c r="A56" s="58"/>
      <c r="B56" s="59" t="s">
        <v>67</v>
      </c>
      <c r="C56" s="133">
        <v>0.66600000000000004</v>
      </c>
      <c r="D56" s="133">
        <v>0.53100000000000003</v>
      </c>
      <c r="E56" s="138">
        <v>0.436</v>
      </c>
      <c r="F56" s="110">
        <v>59.6</v>
      </c>
      <c r="G56" s="94">
        <v>60.1</v>
      </c>
      <c r="H56" s="94">
        <v>62.4</v>
      </c>
      <c r="I56" s="127">
        <f t="shared" si="0"/>
        <v>2.2999999999999972</v>
      </c>
      <c r="J56" s="104">
        <v>61.2</v>
      </c>
      <c r="K56" s="94">
        <v>61.4</v>
      </c>
      <c r="L56" s="94">
        <v>63.6</v>
      </c>
      <c r="M56" s="130">
        <f t="shared" si="1"/>
        <v>2.2000000000000028</v>
      </c>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row>
    <row r="57" spans="1:83" ht="12" x14ac:dyDescent="0.2">
      <c r="A57" s="58"/>
      <c r="B57" s="59" t="s">
        <v>68</v>
      </c>
      <c r="C57" s="133">
        <v>1.0509999999999999</v>
      </c>
      <c r="D57" s="133">
        <v>1.179</v>
      </c>
      <c r="E57" s="138">
        <v>0.71499999999999997</v>
      </c>
      <c r="F57" s="110">
        <v>44.5</v>
      </c>
      <c r="G57" s="94">
        <v>40.9</v>
      </c>
      <c r="H57" s="94">
        <v>27</v>
      </c>
      <c r="I57" s="127">
        <f t="shared" si="0"/>
        <v>-13.899999999999999</v>
      </c>
      <c r="J57" s="104">
        <v>45.6</v>
      </c>
      <c r="K57" s="94">
        <v>41.8</v>
      </c>
      <c r="L57" s="94">
        <v>27.5</v>
      </c>
      <c r="M57" s="130">
        <f t="shared" si="1"/>
        <v>-14.299999999999997</v>
      </c>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row>
    <row r="58" spans="1:83" ht="12" x14ac:dyDescent="0.2">
      <c r="A58" s="58"/>
      <c r="B58" s="13" t="s">
        <v>32</v>
      </c>
      <c r="C58" s="132">
        <v>3.819</v>
      </c>
      <c r="D58" s="132">
        <v>3.1880000000000002</v>
      </c>
      <c r="E58" s="139">
        <v>2.9830000000000001</v>
      </c>
      <c r="F58" s="109">
        <v>58.2</v>
      </c>
      <c r="G58" s="92">
        <v>55.2</v>
      </c>
      <c r="H58" s="92">
        <v>56.4</v>
      </c>
      <c r="I58" s="126">
        <f t="shared" si="0"/>
        <v>1.1999999999999957</v>
      </c>
      <c r="J58" s="103">
        <v>59.5</v>
      </c>
      <c r="K58" s="92">
        <v>56.2</v>
      </c>
      <c r="L58" s="92">
        <v>57.4</v>
      </c>
      <c r="M58" s="129">
        <f t="shared" si="1"/>
        <v>1.1999999999999957</v>
      </c>
      <c r="N58" s="50"/>
      <c r="O58" s="50"/>
      <c r="P58" s="50"/>
      <c r="Q58" s="50"/>
      <c r="R58" s="50"/>
      <c r="S58" s="50"/>
      <c r="T58" s="50"/>
      <c r="U58" s="50"/>
      <c r="V58" s="50"/>
      <c r="W58" s="50"/>
      <c r="X58" s="50"/>
      <c r="Y58" s="50"/>
      <c r="Z58" s="50"/>
      <c r="AA58" s="50"/>
      <c r="AB58" s="50"/>
      <c r="AC58" s="50"/>
      <c r="AD58" s="50"/>
      <c r="AE58" s="50"/>
      <c r="AF58" s="50"/>
      <c r="AG58" s="50"/>
      <c r="AH58" s="50"/>
      <c r="AI58" s="50"/>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row>
    <row r="59" spans="1:83" ht="12" x14ac:dyDescent="0.2">
      <c r="A59" s="58"/>
      <c r="B59" s="59" t="s">
        <v>69</v>
      </c>
      <c r="C59" s="133">
        <v>0.17699999999999999</v>
      </c>
      <c r="D59" s="133">
        <v>0.11</v>
      </c>
      <c r="E59" s="138">
        <v>8.1000000000000003E-2</v>
      </c>
      <c r="F59" s="110">
        <v>57.6</v>
      </c>
      <c r="G59" s="94">
        <v>30.9</v>
      </c>
      <c r="H59" s="94">
        <v>44.4</v>
      </c>
      <c r="I59" s="127">
        <f t="shared" si="0"/>
        <v>13.5</v>
      </c>
      <c r="J59" s="104">
        <v>58.7</v>
      </c>
      <c r="K59" s="94">
        <v>31.3</v>
      </c>
      <c r="L59" s="94">
        <v>45.2</v>
      </c>
      <c r="M59" s="130">
        <f t="shared" si="1"/>
        <v>13.900000000000002</v>
      </c>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row>
    <row r="60" spans="1:83" ht="12" x14ac:dyDescent="0.2">
      <c r="A60" s="58"/>
      <c r="B60" s="59" t="s">
        <v>70</v>
      </c>
      <c r="C60" s="133">
        <v>1.19</v>
      </c>
      <c r="D60" s="133">
        <v>1.077</v>
      </c>
      <c r="E60" s="138">
        <v>1.097</v>
      </c>
      <c r="F60" s="110">
        <v>67.5</v>
      </c>
      <c r="G60" s="94">
        <v>65.2</v>
      </c>
      <c r="H60" s="94">
        <v>70.599999999999994</v>
      </c>
      <c r="I60" s="127">
        <f t="shared" si="0"/>
        <v>5.3999999999999915</v>
      </c>
      <c r="J60" s="104">
        <v>68.3</v>
      </c>
      <c r="K60" s="94">
        <v>65.900000000000006</v>
      </c>
      <c r="L60" s="94">
        <v>71.400000000000006</v>
      </c>
      <c r="M60" s="130">
        <f t="shared" si="1"/>
        <v>5.5</v>
      </c>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row>
    <row r="61" spans="1:83" ht="12" x14ac:dyDescent="0.2">
      <c r="A61" s="58"/>
      <c r="B61" s="59" t="s">
        <v>71</v>
      </c>
      <c r="C61" s="133">
        <v>1.5449999999999999</v>
      </c>
      <c r="D61" s="133">
        <v>1.2729999999999999</v>
      </c>
      <c r="E61" s="138">
        <v>1.2609999999999999</v>
      </c>
      <c r="F61" s="110">
        <v>51.4</v>
      </c>
      <c r="G61" s="94">
        <v>51.6</v>
      </c>
      <c r="H61" s="94">
        <v>43.3</v>
      </c>
      <c r="I61" s="127">
        <f t="shared" si="0"/>
        <v>-8.3000000000000043</v>
      </c>
      <c r="J61" s="104">
        <v>52.9</v>
      </c>
      <c r="K61" s="94">
        <v>52.9</v>
      </c>
      <c r="L61" s="94">
        <v>44.4</v>
      </c>
      <c r="M61" s="130">
        <f t="shared" si="1"/>
        <v>-8.5</v>
      </c>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row>
    <row r="62" spans="1:83" ht="12" x14ac:dyDescent="0.2">
      <c r="A62" s="58"/>
      <c r="B62" s="59" t="s">
        <v>72</v>
      </c>
      <c r="C62" s="133">
        <v>0.55500000000000005</v>
      </c>
      <c r="D62" s="133">
        <v>0.42499999999999999</v>
      </c>
      <c r="E62" s="138">
        <v>0.36</v>
      </c>
      <c r="F62" s="110">
        <v>65.599999999999994</v>
      </c>
      <c r="G62" s="94">
        <v>58.4</v>
      </c>
      <c r="H62" s="94">
        <v>63.9</v>
      </c>
      <c r="I62" s="127">
        <f t="shared" si="0"/>
        <v>5.5</v>
      </c>
      <c r="J62" s="104">
        <v>66.8</v>
      </c>
      <c r="K62" s="94">
        <v>59.2</v>
      </c>
      <c r="L62" s="94">
        <v>64.599999999999994</v>
      </c>
      <c r="M62" s="130">
        <f t="shared" si="1"/>
        <v>5.3999999999999915</v>
      </c>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row>
    <row r="63" spans="1:83" ht="12" x14ac:dyDescent="0.2">
      <c r="A63" s="58"/>
      <c r="B63" s="59" t="s">
        <v>73</v>
      </c>
      <c r="C63" s="133">
        <v>0.20499999999999999</v>
      </c>
      <c r="D63" s="133">
        <v>9.2999999999999999E-2</v>
      </c>
      <c r="E63" s="138">
        <v>3.5000000000000003E-2</v>
      </c>
      <c r="F63" s="110">
        <v>40.5</v>
      </c>
      <c r="G63" s="94">
        <v>31.2</v>
      </c>
      <c r="H63" s="94">
        <v>74.3</v>
      </c>
      <c r="I63" s="127">
        <f t="shared" si="0"/>
        <v>43.099999999999994</v>
      </c>
      <c r="J63" s="104">
        <v>43.5</v>
      </c>
      <c r="K63" s="94">
        <v>33</v>
      </c>
      <c r="L63" s="94">
        <v>77.900000000000006</v>
      </c>
      <c r="M63" s="130">
        <f t="shared" si="1"/>
        <v>44.900000000000006</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row>
    <row r="64" spans="1:83" ht="12" x14ac:dyDescent="0.2">
      <c r="A64" s="58"/>
      <c r="B64" s="59" t="s">
        <v>74</v>
      </c>
      <c r="C64" s="133">
        <v>0.14699999999999999</v>
      </c>
      <c r="D64" s="133">
        <v>0.21</v>
      </c>
      <c r="E64" s="138">
        <v>0.14899999999999999</v>
      </c>
      <c r="F64" s="110">
        <v>52.4</v>
      </c>
      <c r="G64" s="94">
        <v>42.4</v>
      </c>
      <c r="H64" s="94">
        <v>47</v>
      </c>
      <c r="I64" s="127">
        <f t="shared" si="0"/>
        <v>4.6000000000000014</v>
      </c>
      <c r="J64" s="104">
        <v>53.6</v>
      </c>
      <c r="K64" s="94">
        <v>43.2</v>
      </c>
      <c r="L64" s="94">
        <v>48</v>
      </c>
      <c r="M64" s="130">
        <f t="shared" si="1"/>
        <v>4.7999999999999972</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row>
    <row r="65" spans="1:83" ht="12" x14ac:dyDescent="0.2">
      <c r="A65" s="58"/>
      <c r="B65" s="61" t="s">
        <v>95</v>
      </c>
      <c r="C65" s="134">
        <v>24.13</v>
      </c>
      <c r="D65" s="134">
        <v>22.236999999999998</v>
      </c>
      <c r="E65" s="140">
        <v>21.404</v>
      </c>
      <c r="F65" s="112">
        <v>57.6</v>
      </c>
      <c r="G65" s="70">
        <v>57.1</v>
      </c>
      <c r="H65" s="70">
        <v>54.6</v>
      </c>
      <c r="I65" s="128">
        <f t="shared" si="0"/>
        <v>-2.5</v>
      </c>
      <c r="J65" s="90">
        <v>58.9</v>
      </c>
      <c r="K65" s="70">
        <v>58.3</v>
      </c>
      <c r="L65" s="70">
        <v>55.8</v>
      </c>
      <c r="M65" s="131">
        <f t="shared" si="1"/>
        <v>-2.5</v>
      </c>
      <c r="N65" s="50"/>
      <c r="O65" s="50"/>
      <c r="P65" s="50"/>
      <c r="Q65" s="50"/>
      <c r="R65" s="50"/>
      <c r="S65" s="50"/>
      <c r="T65" s="50"/>
      <c r="U65" s="50"/>
      <c r="V65" s="50"/>
      <c r="W65" s="50"/>
      <c r="X65" s="50"/>
      <c r="Y65" s="50"/>
      <c r="Z65" s="50"/>
      <c r="AA65" s="50"/>
      <c r="AB65" s="50"/>
      <c r="AC65" s="50"/>
      <c r="AD65" s="50"/>
      <c r="AE65" s="50"/>
      <c r="AF65" s="50"/>
      <c r="AG65" s="50"/>
      <c r="AH65" s="50"/>
      <c r="AI65" s="50"/>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row>
    <row r="66" spans="1:83" ht="12" x14ac:dyDescent="0.2">
      <c r="A66" s="58"/>
      <c r="B66" s="61" t="s">
        <v>94</v>
      </c>
      <c r="C66" s="134">
        <v>20.373999999999999</v>
      </c>
      <c r="D66" s="134">
        <v>19.756</v>
      </c>
      <c r="E66" s="140">
        <v>18.934000000000001</v>
      </c>
      <c r="F66" s="112">
        <v>45.6</v>
      </c>
      <c r="G66" s="70">
        <v>46.4</v>
      </c>
      <c r="H66" s="70">
        <v>46.1</v>
      </c>
      <c r="I66" s="128">
        <f t="shared" si="0"/>
        <v>-0.29999999999999716</v>
      </c>
      <c r="J66" s="90">
        <v>55.5</v>
      </c>
      <c r="K66" s="70">
        <v>55.2</v>
      </c>
      <c r="L66" s="70">
        <v>54.5</v>
      </c>
      <c r="M66" s="131">
        <f t="shared" si="1"/>
        <v>-0.70000000000000284</v>
      </c>
      <c r="N66" s="50"/>
      <c r="O66" s="50"/>
      <c r="P66" s="50"/>
      <c r="Q66" s="50"/>
      <c r="R66" s="50"/>
      <c r="S66" s="50"/>
      <c r="T66" s="50"/>
      <c r="U66" s="50"/>
      <c r="V66" s="50"/>
      <c r="W66" s="50"/>
      <c r="X66" s="50"/>
      <c r="Y66" s="50"/>
      <c r="Z66" s="50"/>
      <c r="AA66" s="50"/>
      <c r="AB66" s="50"/>
      <c r="AC66" s="50"/>
      <c r="AD66" s="50"/>
      <c r="AE66" s="50"/>
      <c r="AF66" s="50"/>
      <c r="AG66" s="50"/>
      <c r="AH66" s="50"/>
      <c r="AI66" s="50"/>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row>
    <row r="67" spans="1:83" ht="12" x14ac:dyDescent="0.2">
      <c r="A67" s="58"/>
      <c r="B67" s="62" t="s">
        <v>22</v>
      </c>
      <c r="C67" s="135">
        <v>44.503999999999998</v>
      </c>
      <c r="D67" s="135">
        <v>41.993000000000002</v>
      </c>
      <c r="E67" s="141">
        <v>40.338000000000001</v>
      </c>
      <c r="F67" s="113">
        <v>52.1</v>
      </c>
      <c r="G67" s="71">
        <v>52.1</v>
      </c>
      <c r="H67" s="71">
        <v>50.6</v>
      </c>
      <c r="I67" s="128">
        <f t="shared" si="0"/>
        <v>-1.5</v>
      </c>
      <c r="J67" s="90">
        <v>57.6</v>
      </c>
      <c r="K67" s="70">
        <v>56.9</v>
      </c>
      <c r="L67" s="70">
        <v>55.3</v>
      </c>
      <c r="M67" s="131">
        <f t="shared" si="1"/>
        <v>-1.6000000000000014</v>
      </c>
      <c r="N67" s="50"/>
      <c r="O67" s="50"/>
      <c r="P67" s="50"/>
      <c r="Q67" s="50"/>
      <c r="R67" s="50"/>
      <c r="S67" s="50"/>
      <c r="T67" s="50"/>
      <c r="U67" s="50"/>
      <c r="V67" s="50"/>
      <c r="W67" s="50"/>
      <c r="X67" s="50"/>
      <c r="Y67" s="50"/>
      <c r="Z67" s="50"/>
      <c r="AA67" s="50"/>
      <c r="AB67" s="50"/>
      <c r="AC67" s="50"/>
      <c r="AD67" s="50"/>
      <c r="AE67" s="50"/>
      <c r="AF67" s="50"/>
      <c r="AG67" s="50"/>
      <c r="AH67" s="50"/>
      <c r="AI67" s="50"/>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row>
    <row r="68" spans="1:83" ht="12" x14ac:dyDescent="0.2">
      <c r="A68" s="58"/>
      <c r="B68" s="67" t="s">
        <v>93</v>
      </c>
      <c r="C68" s="67"/>
      <c r="D68" s="65"/>
      <c r="E68" s="65"/>
      <c r="F68" s="65"/>
      <c r="G68" s="65"/>
      <c r="H68" s="39"/>
      <c r="I68" s="39"/>
      <c r="J68" s="65"/>
      <c r="K68" s="65"/>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row>
    <row r="69" spans="1:83" ht="12" x14ac:dyDescent="0.2">
      <c r="A69" s="58"/>
      <c r="B69" s="63" t="s">
        <v>85</v>
      </c>
      <c r="C69" s="63"/>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row>
    <row r="70" spans="1:83" ht="12" x14ac:dyDescent="0.2">
      <c r="A70" s="58"/>
      <c r="B70" s="63"/>
      <c r="C70" s="63"/>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row>
    <row r="71" spans="1:83" ht="12" x14ac:dyDescent="0.2">
      <c r="A71" s="5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row>
    <row r="72" spans="1:83" ht="12" x14ac:dyDescent="0.2">
      <c r="A72" s="58"/>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row>
    <row r="73" spans="1:83" ht="12" x14ac:dyDescent="0.2">
      <c r="A73" s="58"/>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row>
    <row r="74" spans="1:83" ht="12" x14ac:dyDescent="0.2">
      <c r="A74" s="58"/>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row>
    <row r="75" spans="1:83" ht="12" x14ac:dyDescent="0.2">
      <c r="A75" s="5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row>
    <row r="76" spans="1:83" ht="12" x14ac:dyDescent="0.2">
      <c r="A76" s="58"/>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row>
    <row r="77" spans="1:83" ht="12" x14ac:dyDescent="0.2">
      <c r="A77" s="58"/>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row>
    <row r="78" spans="1:83" ht="12" x14ac:dyDescent="0.2">
      <c r="A78" s="5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row>
    <row r="79" spans="1:83" ht="12" x14ac:dyDescent="0.2">
      <c r="A79" s="5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row>
    <row r="80" spans="1:83" ht="12" x14ac:dyDescent="0.2">
      <c r="A80" s="5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row>
    <row r="81" spans="1:83" ht="12" x14ac:dyDescent="0.2">
      <c r="A81" s="58"/>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row>
    <row r="82" spans="1:83" ht="12" x14ac:dyDescent="0.2">
      <c r="A82" s="58"/>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row>
    <row r="83" spans="1:83" ht="12" x14ac:dyDescent="0.2">
      <c r="A83" s="5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row>
    <row r="84" spans="1:83" ht="12" x14ac:dyDescent="0.2">
      <c r="A84" s="58"/>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row>
    <row r="85" spans="1:83" ht="12" x14ac:dyDescent="0.2">
      <c r="A85" s="5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row>
    <row r="86" spans="1:83" ht="12" x14ac:dyDescent="0.2">
      <c r="A86" s="58"/>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row>
    <row r="87" spans="1:83" ht="12" x14ac:dyDescent="0.2">
      <c r="A87" s="58"/>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row>
    <row r="88" spans="1:83" ht="12" x14ac:dyDescent="0.2">
      <c r="A88" s="58"/>
      <c r="B88" s="58"/>
      <c r="C88" s="58"/>
      <c r="D88" s="58"/>
      <c r="E88" s="58"/>
      <c r="F88" s="58"/>
      <c r="G88" s="58"/>
      <c r="H88" s="58"/>
      <c r="I88" s="58"/>
      <c r="J88" s="58"/>
      <c r="K88" s="58"/>
      <c r="L88" s="58"/>
      <c r="M88" s="58"/>
      <c r="N88" s="58"/>
      <c r="O88" s="58"/>
      <c r="P88" s="58"/>
      <c r="Q88" s="39"/>
      <c r="R88" s="39"/>
      <c r="S88" s="39"/>
      <c r="T88" s="39"/>
      <c r="U88" s="39"/>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row>
    <row r="89" spans="1:83" ht="12" x14ac:dyDescent="0.2">
      <c r="A89" s="58"/>
      <c r="B89" s="58"/>
      <c r="C89" s="58"/>
      <c r="D89" s="58"/>
      <c r="E89" s="58"/>
      <c r="F89" s="58"/>
      <c r="G89" s="58"/>
      <c r="H89" s="58"/>
      <c r="I89" s="58"/>
      <c r="J89" s="58"/>
      <c r="K89" s="58"/>
      <c r="L89" s="58"/>
      <c r="M89" s="58"/>
      <c r="N89" s="58"/>
      <c r="O89" s="58"/>
      <c r="P89" s="58"/>
      <c r="Q89" s="39"/>
      <c r="R89" s="39"/>
      <c r="S89" s="39"/>
      <c r="T89" s="39"/>
      <c r="U89" s="39"/>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row>
    <row r="90" spans="1:83" ht="12" x14ac:dyDescent="0.2">
      <c r="A90" s="58"/>
      <c r="B90" s="58"/>
      <c r="C90" s="58"/>
      <c r="D90" s="58"/>
      <c r="E90" s="58"/>
      <c r="F90" s="58"/>
      <c r="G90" s="58"/>
      <c r="H90" s="58"/>
      <c r="I90" s="58"/>
      <c r="J90" s="58"/>
      <c r="K90" s="58"/>
      <c r="L90" s="58"/>
      <c r="M90" s="58"/>
      <c r="N90" s="58"/>
      <c r="O90" s="58"/>
      <c r="P90" s="58"/>
      <c r="Q90" s="39"/>
      <c r="R90" s="39"/>
      <c r="S90" s="39"/>
      <c r="T90" s="39"/>
      <c r="U90" s="39"/>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row>
  </sheetData>
  <mergeCells count="5">
    <mergeCell ref="J6:M6"/>
    <mergeCell ref="C6:E6"/>
    <mergeCell ref="F6:I6"/>
    <mergeCell ref="I7:I8"/>
    <mergeCell ref="M7:M8"/>
  </mergeCells>
  <hyperlinks>
    <hyperlink ref="B68" location="'Explanatory tables'!A1" display="Explanatory notes" xr:uid="{0391D88E-3E8D-419F-BC53-4F82E6C6D82E}"/>
    <hyperlink ref="O3" location="Index!A1" display="Back to Index" xr:uid="{30FC1216-E2F7-4F01-B8BC-1965843D18C8}"/>
  </hyperlinks>
  <pageMargins left="0.75" right="0.75" top="0.41" bottom="1.39" header="0.28000000000000003" footer="0.28999999999999998"/>
  <pageSetup paperSize="9" scale="34"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32872A"/>
    <pageSetUpPr autoPageBreaks="0"/>
  </sheetPr>
  <dimension ref="A1:CE90"/>
  <sheetViews>
    <sheetView showGridLines="0" showRowColHeaders="0" zoomScaleNormal="100" workbookViewId="0"/>
  </sheetViews>
  <sheetFormatPr defaultColWidth="9.42578125" defaultRowHeight="11.25" x14ac:dyDescent="0.2"/>
  <cols>
    <col min="1" max="1" width="3.5703125" style="2" customWidth="1"/>
    <col min="2" max="2" width="45.5703125" style="2" customWidth="1"/>
    <col min="3" max="3" width="18.42578125" style="2" customWidth="1"/>
    <col min="4" max="4" width="15.42578125" style="2" customWidth="1"/>
    <col min="5" max="5" width="13.5703125" style="2" customWidth="1"/>
    <col min="6" max="6" width="14.5703125" style="2" customWidth="1"/>
    <col min="7" max="7" width="15.42578125" style="2" customWidth="1"/>
    <col min="8" max="8" width="15.5703125" style="2" customWidth="1"/>
    <col min="9" max="9" width="14.42578125" style="2" customWidth="1"/>
    <col min="10" max="10" width="15.42578125" style="2" customWidth="1"/>
    <col min="11" max="11" width="13.5703125" style="2" customWidth="1"/>
    <col min="12" max="13" width="14.42578125" style="2" customWidth="1"/>
    <col min="14" max="14" width="12.42578125" style="2" customWidth="1"/>
    <col min="15" max="15" width="14.5703125" style="2" customWidth="1"/>
    <col min="16" max="16" width="12.5703125" style="2" customWidth="1"/>
    <col min="17" max="17" width="13.42578125" style="3" customWidth="1"/>
    <col min="18" max="18" width="12" style="3" customWidth="1"/>
    <col min="19" max="19" width="13.5703125" style="3" customWidth="1"/>
    <col min="20" max="20" width="13.42578125" style="3" customWidth="1"/>
    <col min="21" max="21" width="13.5703125" style="3" customWidth="1"/>
    <col min="22" max="22" width="11.5703125" style="2" customWidth="1"/>
    <col min="23" max="23" width="12.5703125" style="2" customWidth="1"/>
    <col min="24" max="24" width="14.5703125" style="2" customWidth="1"/>
    <col min="25" max="25" width="13.5703125" style="2" customWidth="1"/>
    <col min="26" max="26" width="13.42578125" style="2" customWidth="1"/>
    <col min="27" max="27" width="13" style="2" customWidth="1"/>
    <col min="28" max="28" width="13.5703125" style="2" customWidth="1"/>
    <col min="29" max="29" width="9.5703125" style="2" customWidth="1"/>
    <col min="30" max="16384" width="9.42578125" style="2"/>
  </cols>
  <sheetData>
    <row r="1" spans="1:83" s="3" customFormat="1" ht="27.75" customHeight="1" x14ac:dyDescent="0.5">
      <c r="A1" s="118"/>
      <c r="B1" s="119" t="s">
        <v>151</v>
      </c>
      <c r="C1" s="119"/>
      <c r="D1" s="120"/>
      <c r="E1" s="120"/>
      <c r="F1" s="120"/>
      <c r="G1" s="120"/>
      <c r="H1" s="120"/>
      <c r="I1" s="120"/>
      <c r="J1" s="120"/>
      <c r="K1" s="120"/>
      <c r="L1" s="120"/>
      <c r="M1" s="125"/>
      <c r="N1" s="125"/>
      <c r="O1" s="125"/>
      <c r="P1" s="125"/>
      <c r="R1" s="114"/>
    </row>
    <row r="2" spans="1:83" s="3" customFormat="1" ht="22.5" customHeight="1" x14ac:dyDescent="0.5">
      <c r="A2" s="121"/>
      <c r="B2" s="122" t="s">
        <v>117</v>
      </c>
      <c r="C2" s="122"/>
      <c r="D2" s="123"/>
      <c r="E2" s="123"/>
      <c r="F2" s="123"/>
      <c r="G2" s="123"/>
      <c r="H2" s="123"/>
      <c r="I2" s="123"/>
      <c r="J2" s="123"/>
      <c r="K2" s="123"/>
      <c r="L2" s="123"/>
      <c r="M2" s="124"/>
      <c r="N2" s="124"/>
      <c r="O2" s="124"/>
      <c r="P2" s="124"/>
      <c r="R2" s="114"/>
    </row>
    <row r="3" spans="1:83" ht="12" x14ac:dyDescent="0.2">
      <c r="A3" s="58"/>
      <c r="B3" s="58"/>
      <c r="C3" s="58"/>
      <c r="D3" s="39"/>
      <c r="E3" s="58"/>
      <c r="F3" s="39"/>
      <c r="G3" s="58"/>
      <c r="H3" s="58"/>
      <c r="I3" s="58"/>
      <c r="J3" s="39"/>
      <c r="K3" s="58"/>
      <c r="L3" s="39"/>
      <c r="M3" s="39"/>
      <c r="N3" s="39"/>
      <c r="O3" s="39" t="s">
        <v>20</v>
      </c>
      <c r="P3" s="115"/>
      <c r="Q3" s="39"/>
      <c r="R3" s="39"/>
      <c r="S3" s="39"/>
      <c r="T3" s="39"/>
      <c r="U3" s="39"/>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row>
    <row r="4" spans="1:83" ht="12" x14ac:dyDescent="0.2">
      <c r="A4" s="58"/>
      <c r="B4" s="89" t="s">
        <v>135</v>
      </c>
      <c r="C4" s="8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1:83" ht="12" x14ac:dyDescent="0.2">
      <c r="A5" s="58"/>
      <c r="B5" s="67"/>
      <c r="C5" s="67"/>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1:83" ht="12.75" customHeight="1" x14ac:dyDescent="0.2">
      <c r="A6" s="58"/>
      <c r="B6" s="100" t="s">
        <v>25</v>
      </c>
      <c r="C6" s="157" t="s">
        <v>143</v>
      </c>
      <c r="D6" s="157"/>
      <c r="E6" s="157"/>
      <c r="F6" s="156" t="s">
        <v>145</v>
      </c>
      <c r="G6" s="157"/>
      <c r="H6" s="157"/>
      <c r="I6" s="158"/>
      <c r="J6" s="157" t="s">
        <v>144</v>
      </c>
      <c r="K6" s="157"/>
      <c r="L6" s="157"/>
      <c r="M6" s="157"/>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49.5" customHeight="1" x14ac:dyDescent="0.2">
      <c r="A7" s="58"/>
      <c r="B7" s="101"/>
      <c r="C7" s="50">
        <v>2017</v>
      </c>
      <c r="D7" s="50">
        <v>2018</v>
      </c>
      <c r="E7" s="50">
        <v>2019</v>
      </c>
      <c r="F7" s="108">
        <v>2017</v>
      </c>
      <c r="G7" s="50">
        <v>2018</v>
      </c>
      <c r="H7" s="50">
        <v>2019</v>
      </c>
      <c r="I7" s="159" t="s">
        <v>147</v>
      </c>
      <c r="J7" s="50">
        <v>2017</v>
      </c>
      <c r="K7" s="50">
        <v>2018</v>
      </c>
      <c r="L7" s="50">
        <v>2019</v>
      </c>
      <c r="M7" s="159" t="s">
        <v>147</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1:83" ht="12" x14ac:dyDescent="0.2">
      <c r="A8" s="58"/>
      <c r="B8" s="102"/>
      <c r="C8" s="95" t="s">
        <v>142</v>
      </c>
      <c r="D8" s="95" t="s">
        <v>142</v>
      </c>
      <c r="E8" s="95" t="s">
        <v>142</v>
      </c>
      <c r="F8" s="88" t="s">
        <v>23</v>
      </c>
      <c r="G8" s="64" t="s">
        <v>23</v>
      </c>
      <c r="H8" s="64" t="s">
        <v>23</v>
      </c>
      <c r="I8" s="160"/>
      <c r="J8" s="64" t="s">
        <v>23</v>
      </c>
      <c r="K8" s="64" t="s">
        <v>23</v>
      </c>
      <c r="L8" s="64" t="s">
        <v>23</v>
      </c>
      <c r="M8" s="160"/>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1:83" ht="12" x14ac:dyDescent="0.2">
      <c r="A9" s="58"/>
      <c r="B9" s="13" t="s">
        <v>26</v>
      </c>
      <c r="C9" s="132">
        <v>3.3000000000000002E-2</v>
      </c>
      <c r="D9" s="132">
        <v>1.4999999999999999E-2</v>
      </c>
      <c r="E9" s="139">
        <v>0.14699999999999999</v>
      </c>
      <c r="F9" s="109">
        <v>36.4</v>
      </c>
      <c r="G9" s="92">
        <v>40</v>
      </c>
      <c r="H9" s="92">
        <v>52.4</v>
      </c>
      <c r="I9" s="126">
        <f>H9-G9</f>
        <v>12.399999999999999</v>
      </c>
      <c r="J9" s="103">
        <v>36.799999999999997</v>
      </c>
      <c r="K9" s="92">
        <v>40.299999999999997</v>
      </c>
      <c r="L9" s="92">
        <v>52.9</v>
      </c>
      <c r="M9" s="129">
        <f>L9-K9</f>
        <v>12.600000000000001</v>
      </c>
      <c r="N9" s="50"/>
      <c r="O9" s="50"/>
      <c r="P9" s="50"/>
      <c r="Q9" s="50"/>
      <c r="R9" s="50"/>
      <c r="S9" s="50"/>
      <c r="T9" s="50"/>
      <c r="U9" s="50"/>
      <c r="V9" s="50"/>
      <c r="W9" s="50"/>
      <c r="X9" s="50"/>
      <c r="Y9" s="50"/>
      <c r="Z9" s="50"/>
      <c r="AA9" s="50"/>
      <c r="AB9" s="50"/>
      <c r="AC9" s="50"/>
      <c r="AD9" s="50"/>
      <c r="AE9" s="50"/>
      <c r="AF9" s="50"/>
      <c r="AG9" s="50"/>
      <c r="AH9" s="50"/>
      <c r="AI9" s="50"/>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row>
    <row r="10" spans="1:83" ht="12" x14ac:dyDescent="0.2">
      <c r="A10" s="58"/>
      <c r="B10" s="59" t="s">
        <v>86</v>
      </c>
      <c r="C10" s="133">
        <v>4.0000000000000001E-3</v>
      </c>
      <c r="D10" s="133">
        <v>2E-3</v>
      </c>
      <c r="E10" s="138">
        <v>9.7000000000000003E-2</v>
      </c>
      <c r="F10" s="110">
        <v>50</v>
      </c>
      <c r="G10" s="94">
        <v>50</v>
      </c>
      <c r="H10" s="94">
        <v>46.4</v>
      </c>
      <c r="I10" s="127">
        <f t="shared" ref="I10:I67" si="0">H10-G10</f>
        <v>-3.6000000000000014</v>
      </c>
      <c r="J10" s="105">
        <v>50.4</v>
      </c>
      <c r="K10" s="93">
        <v>50.4</v>
      </c>
      <c r="L10" s="93">
        <v>46.8</v>
      </c>
      <c r="M10" s="130">
        <f t="shared" ref="M10:M67" si="1">L10-K10</f>
        <v>-3.6000000000000014</v>
      </c>
      <c r="N10" s="39"/>
      <c r="O10" s="39"/>
      <c r="P10" s="91"/>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row>
    <row r="11" spans="1:83" ht="12" x14ac:dyDescent="0.2">
      <c r="A11" s="58"/>
      <c r="B11" s="59" t="s">
        <v>75</v>
      </c>
      <c r="C11" s="133">
        <v>2.1999999999999999E-2</v>
      </c>
      <c r="D11" s="133">
        <v>1E-3</v>
      </c>
      <c r="E11" s="138">
        <v>5.0000000000000001E-3</v>
      </c>
      <c r="F11" s="110">
        <v>31.8</v>
      </c>
      <c r="G11" s="94">
        <v>0</v>
      </c>
      <c r="H11" s="94">
        <v>60</v>
      </c>
      <c r="I11" s="127">
        <f t="shared" si="0"/>
        <v>60</v>
      </c>
      <c r="J11" s="104">
        <v>33.1</v>
      </c>
      <c r="K11" s="94">
        <v>0</v>
      </c>
      <c r="L11" s="94">
        <v>60</v>
      </c>
      <c r="M11" s="130">
        <f t="shared" si="1"/>
        <v>60</v>
      </c>
      <c r="N11" s="39"/>
      <c r="O11" s="39"/>
      <c r="P11" s="107"/>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row>
    <row r="12" spans="1:83" ht="12" x14ac:dyDescent="0.2">
      <c r="A12" s="58"/>
      <c r="B12" s="59" t="s">
        <v>33</v>
      </c>
      <c r="C12" s="133">
        <v>7.0000000000000001E-3</v>
      </c>
      <c r="D12" s="133">
        <v>1.2E-2</v>
      </c>
      <c r="E12" s="138">
        <v>0.01</v>
      </c>
      <c r="F12" s="110">
        <v>42.9</v>
      </c>
      <c r="G12" s="94">
        <v>41.7</v>
      </c>
      <c r="H12" s="94">
        <v>40.5</v>
      </c>
      <c r="I12" s="127">
        <f>H12-G12</f>
        <v>-1.2000000000000028</v>
      </c>
      <c r="J12" s="104">
        <v>43.8</v>
      </c>
      <c r="K12" s="94">
        <v>42.5</v>
      </c>
      <c r="L12" s="94">
        <v>41.3</v>
      </c>
      <c r="M12" s="130">
        <f t="shared" si="1"/>
        <v>-1.2000000000000028</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pans="1:83" ht="12" x14ac:dyDescent="0.2">
      <c r="A13" s="58"/>
      <c r="B13" s="59" t="s">
        <v>34</v>
      </c>
      <c r="C13" s="133" t="s">
        <v>128</v>
      </c>
      <c r="D13" s="133" t="s">
        <v>128</v>
      </c>
      <c r="E13" s="138">
        <v>3.5000000000000003E-2</v>
      </c>
      <c r="F13" s="110" t="s">
        <v>128</v>
      </c>
      <c r="G13" s="94" t="s">
        <v>128</v>
      </c>
      <c r="H13" s="94">
        <v>71.400000000000006</v>
      </c>
      <c r="I13" s="127" t="s">
        <v>128</v>
      </c>
      <c r="J13" s="104" t="s">
        <v>128</v>
      </c>
      <c r="K13" s="94" t="s">
        <v>128</v>
      </c>
      <c r="L13" s="94">
        <v>71.400000000000006</v>
      </c>
      <c r="M13" s="127" t="s">
        <v>128</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pans="1:83" ht="12" x14ac:dyDescent="0.2">
      <c r="A14" s="58"/>
      <c r="B14" s="13" t="s">
        <v>21</v>
      </c>
      <c r="C14" s="132">
        <v>1.4999999999999999E-2</v>
      </c>
      <c r="D14" s="132">
        <v>1.4999999999999999E-2</v>
      </c>
      <c r="E14" s="139">
        <v>6.9000000000000006E-2</v>
      </c>
      <c r="F14" s="109">
        <v>80</v>
      </c>
      <c r="G14" s="92">
        <v>53.3</v>
      </c>
      <c r="H14" s="92">
        <v>49.3</v>
      </c>
      <c r="I14" s="126">
        <f t="shared" si="0"/>
        <v>-4</v>
      </c>
      <c r="J14" s="103">
        <v>80.8</v>
      </c>
      <c r="K14" s="92">
        <v>53.7</v>
      </c>
      <c r="L14" s="92">
        <v>49.9</v>
      </c>
      <c r="M14" s="129">
        <f t="shared" si="1"/>
        <v>-3.8000000000000043</v>
      </c>
      <c r="N14" s="50"/>
      <c r="O14" s="50"/>
      <c r="P14" s="50"/>
      <c r="Q14" s="50"/>
      <c r="R14" s="50"/>
      <c r="S14" s="50"/>
      <c r="T14" s="50"/>
      <c r="U14" s="50"/>
      <c r="V14" s="50"/>
      <c r="W14" s="50"/>
      <c r="X14" s="50"/>
      <c r="Y14" s="50"/>
      <c r="Z14" s="50"/>
      <c r="AA14" s="50"/>
      <c r="AB14" s="50"/>
      <c r="AC14" s="50"/>
      <c r="AD14" s="50"/>
      <c r="AE14" s="50"/>
      <c r="AF14" s="50"/>
      <c r="AG14" s="50"/>
      <c r="AH14" s="50"/>
      <c r="AI14" s="50"/>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pans="1:83" ht="12" x14ac:dyDescent="0.2">
      <c r="A15" s="58"/>
      <c r="B15" s="59" t="s">
        <v>35</v>
      </c>
      <c r="C15" s="133" t="s">
        <v>128</v>
      </c>
      <c r="D15" s="133" t="s">
        <v>128</v>
      </c>
      <c r="E15" s="138" t="s">
        <v>128</v>
      </c>
      <c r="F15" s="110" t="s">
        <v>128</v>
      </c>
      <c r="G15" s="94" t="s">
        <v>128</v>
      </c>
      <c r="H15" s="94" t="s">
        <v>128</v>
      </c>
      <c r="I15" s="127" t="s">
        <v>128</v>
      </c>
      <c r="J15" s="104" t="s">
        <v>128</v>
      </c>
      <c r="K15" s="94" t="s">
        <v>128</v>
      </c>
      <c r="L15" s="94" t="s">
        <v>128</v>
      </c>
      <c r="M15" s="130" t="s">
        <v>128</v>
      </c>
      <c r="N15" s="39"/>
      <c r="O15" s="39"/>
      <c r="P15" s="39"/>
      <c r="Q15" s="91"/>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pans="1:83" ht="12" x14ac:dyDescent="0.2">
      <c r="A16" s="58"/>
      <c r="B16" s="59" t="s">
        <v>36</v>
      </c>
      <c r="C16" s="133" t="s">
        <v>128</v>
      </c>
      <c r="D16" s="133">
        <v>4.0000000000000001E-3</v>
      </c>
      <c r="E16" s="138">
        <v>2.1000000000000001E-2</v>
      </c>
      <c r="F16" s="110" t="s">
        <v>128</v>
      </c>
      <c r="G16" s="94">
        <v>25</v>
      </c>
      <c r="H16" s="94">
        <v>19</v>
      </c>
      <c r="I16" s="127">
        <f>H16-G16</f>
        <v>-6</v>
      </c>
      <c r="J16" s="104" t="s">
        <v>128</v>
      </c>
      <c r="K16" s="94">
        <v>25.1</v>
      </c>
      <c r="L16" s="94">
        <v>19.2</v>
      </c>
      <c r="M16" s="130">
        <f>L16-K16</f>
        <v>-5.9000000000000021</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pans="1:83" ht="12" x14ac:dyDescent="0.2">
      <c r="A17" s="58"/>
      <c r="B17" s="59" t="s">
        <v>37</v>
      </c>
      <c r="C17" s="133">
        <v>2E-3</v>
      </c>
      <c r="D17" s="133">
        <v>6.0000000000000001E-3</v>
      </c>
      <c r="E17" s="138">
        <v>7.0000000000000001E-3</v>
      </c>
      <c r="F17" s="110">
        <v>100</v>
      </c>
      <c r="G17" s="94">
        <v>50</v>
      </c>
      <c r="H17" s="94">
        <v>57.1</v>
      </c>
      <c r="I17" s="127">
        <f>H17-G17</f>
        <v>7.1000000000000014</v>
      </c>
      <c r="J17" s="104">
        <v>100</v>
      </c>
      <c r="K17" s="94">
        <v>50</v>
      </c>
      <c r="L17" s="94">
        <v>57.7</v>
      </c>
      <c r="M17" s="130">
        <f>L17-K17</f>
        <v>7.7000000000000028</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pans="1:83" ht="12" x14ac:dyDescent="0.2">
      <c r="A18" s="58"/>
      <c r="B18" s="59" t="s">
        <v>38</v>
      </c>
      <c r="C18" s="133">
        <v>1E-3</v>
      </c>
      <c r="D18" s="133" t="s">
        <v>128</v>
      </c>
      <c r="E18" s="138">
        <v>2.1000000000000001E-2</v>
      </c>
      <c r="F18" s="110">
        <v>100</v>
      </c>
      <c r="G18" s="94" t="s">
        <v>128</v>
      </c>
      <c r="H18" s="94">
        <v>52.4</v>
      </c>
      <c r="I18" s="127" t="s">
        <v>128</v>
      </c>
      <c r="J18" s="104">
        <v>101.9</v>
      </c>
      <c r="K18" s="94" t="s">
        <v>128</v>
      </c>
      <c r="L18" s="94">
        <v>53</v>
      </c>
      <c r="M18" s="130" t="s">
        <v>128</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pans="1:83" ht="12" x14ac:dyDescent="0.2">
      <c r="A19" s="58"/>
      <c r="B19" s="59" t="s">
        <v>39</v>
      </c>
      <c r="C19" s="133" t="s">
        <v>128</v>
      </c>
      <c r="D19" s="133" t="s">
        <v>128</v>
      </c>
      <c r="E19" s="138" t="s">
        <v>128</v>
      </c>
      <c r="F19" s="110" t="s">
        <v>128</v>
      </c>
      <c r="G19" s="94" t="s">
        <v>128</v>
      </c>
      <c r="H19" s="94" t="s">
        <v>128</v>
      </c>
      <c r="I19" s="127" t="s">
        <v>128</v>
      </c>
      <c r="J19" s="104" t="s">
        <v>128</v>
      </c>
      <c r="K19" s="94" t="s">
        <v>128</v>
      </c>
      <c r="L19" s="94" t="s">
        <v>128</v>
      </c>
      <c r="M19" s="130" t="s">
        <v>128</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pans="1:83" ht="12" x14ac:dyDescent="0.2">
      <c r="A20" s="58"/>
      <c r="B20" s="59" t="s">
        <v>40</v>
      </c>
      <c r="C20" s="133">
        <v>1.2E-2</v>
      </c>
      <c r="D20" s="133">
        <v>5.0000000000000001E-3</v>
      </c>
      <c r="E20" s="138">
        <v>1.4E-2</v>
      </c>
      <c r="F20" s="110">
        <v>75</v>
      </c>
      <c r="G20" s="94">
        <v>80</v>
      </c>
      <c r="H20" s="94">
        <v>78.599999999999994</v>
      </c>
      <c r="I20" s="127">
        <f t="shared" si="0"/>
        <v>-1.4000000000000057</v>
      </c>
      <c r="J20" s="104">
        <v>76.5</v>
      </c>
      <c r="K20" s="94">
        <v>81.900000000000006</v>
      </c>
      <c r="L20" s="94">
        <v>80.7</v>
      </c>
      <c r="M20" s="130">
        <f t="shared" si="1"/>
        <v>-1.2000000000000028</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row>
    <row r="21" spans="1:83" ht="12" x14ac:dyDescent="0.2">
      <c r="A21" s="58"/>
      <c r="B21" s="59" t="s">
        <v>41</v>
      </c>
      <c r="C21" s="133" t="s">
        <v>128</v>
      </c>
      <c r="D21" s="133" t="s">
        <v>128</v>
      </c>
      <c r="E21" s="138">
        <v>6.0000000000000001E-3</v>
      </c>
      <c r="F21" s="110" t="s">
        <v>128</v>
      </c>
      <c r="G21" s="94" t="s">
        <v>128</v>
      </c>
      <c r="H21" s="94">
        <v>66.7</v>
      </c>
      <c r="I21" s="127" t="s">
        <v>128</v>
      </c>
      <c r="J21" s="104" t="s">
        <v>128</v>
      </c>
      <c r="K21" s="94" t="s">
        <v>128</v>
      </c>
      <c r="L21" s="94">
        <v>67.7</v>
      </c>
      <c r="M21" s="127" t="s">
        <v>128</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row>
    <row r="22" spans="1:83" ht="12" x14ac:dyDescent="0.2">
      <c r="A22" s="58"/>
      <c r="B22" s="13" t="s">
        <v>27</v>
      </c>
      <c r="C22" s="137">
        <v>4.7240000000000002</v>
      </c>
      <c r="D22" s="137">
        <v>4.6840000000000002</v>
      </c>
      <c r="E22" s="145">
        <v>4.6340000000000003</v>
      </c>
      <c r="F22" s="109">
        <v>52</v>
      </c>
      <c r="G22" s="92">
        <v>51</v>
      </c>
      <c r="H22" s="106">
        <v>50.4</v>
      </c>
      <c r="I22" s="126">
        <f t="shared" si="0"/>
        <v>-0.60000000000000142</v>
      </c>
      <c r="J22" s="103">
        <v>61.8</v>
      </c>
      <c r="K22" s="92">
        <v>60.3</v>
      </c>
      <c r="L22" s="106">
        <v>59.8</v>
      </c>
      <c r="M22" s="129">
        <f t="shared" si="1"/>
        <v>-0.5</v>
      </c>
      <c r="N22" s="50"/>
      <c r="O22" s="50"/>
      <c r="P22" s="50"/>
      <c r="Q22" s="50"/>
      <c r="R22" s="50"/>
      <c r="S22" s="50"/>
      <c r="T22" s="50"/>
      <c r="U22" s="50"/>
      <c r="V22" s="50"/>
      <c r="W22" s="50"/>
      <c r="X22" s="50"/>
      <c r="Y22" s="50"/>
      <c r="Z22" s="50"/>
      <c r="AA22" s="50"/>
      <c r="AB22" s="50"/>
      <c r="AC22" s="50"/>
      <c r="AD22" s="50"/>
      <c r="AE22" s="50"/>
      <c r="AF22" s="50"/>
      <c r="AG22" s="50"/>
      <c r="AH22" s="50"/>
      <c r="AI22" s="50"/>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row>
    <row r="23" spans="1:83" ht="12" x14ac:dyDescent="0.2">
      <c r="A23" s="58"/>
      <c r="B23" s="59" t="s">
        <v>42</v>
      </c>
      <c r="C23" s="133">
        <v>7.8E-2</v>
      </c>
      <c r="D23" s="133">
        <v>7.6999999999999999E-2</v>
      </c>
      <c r="E23" s="138">
        <v>0.108</v>
      </c>
      <c r="F23" s="110">
        <v>61.5</v>
      </c>
      <c r="G23" s="94">
        <v>54.5</v>
      </c>
      <c r="H23" s="94">
        <v>63</v>
      </c>
      <c r="I23" s="127">
        <f t="shared" si="0"/>
        <v>8.5</v>
      </c>
      <c r="J23" s="104">
        <v>62</v>
      </c>
      <c r="K23" s="94">
        <v>54.9</v>
      </c>
      <c r="L23" s="94">
        <v>63.6</v>
      </c>
      <c r="M23" s="130">
        <f t="shared" si="1"/>
        <v>8.7000000000000028</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row>
    <row r="24" spans="1:83" ht="12" x14ac:dyDescent="0.2">
      <c r="A24" s="58"/>
      <c r="B24" s="59" t="s">
        <v>88</v>
      </c>
      <c r="C24" s="133">
        <v>1.3080000000000001</v>
      </c>
      <c r="D24" s="133">
        <v>1.282</v>
      </c>
      <c r="E24" s="138">
        <v>1.34</v>
      </c>
      <c r="F24" s="110">
        <v>53.3</v>
      </c>
      <c r="G24" s="94">
        <v>48</v>
      </c>
      <c r="H24" s="94">
        <v>48.2</v>
      </c>
      <c r="I24" s="127">
        <f t="shared" si="0"/>
        <v>0.20000000000000284</v>
      </c>
      <c r="J24" s="104">
        <v>62.2</v>
      </c>
      <c r="K24" s="94">
        <v>56.3</v>
      </c>
      <c r="L24" s="94">
        <v>56.7</v>
      </c>
      <c r="M24" s="130">
        <f t="shared" si="1"/>
        <v>0.40000000000000568</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row>
    <row r="25" spans="1:83" ht="12" x14ac:dyDescent="0.2">
      <c r="A25" s="58"/>
      <c r="B25" s="59" t="s">
        <v>43</v>
      </c>
      <c r="C25" s="133">
        <v>1.2769999999999999</v>
      </c>
      <c r="D25" s="133">
        <v>1.244</v>
      </c>
      <c r="E25" s="138">
        <v>1.1200000000000001</v>
      </c>
      <c r="F25" s="110">
        <v>55.1</v>
      </c>
      <c r="G25" s="94">
        <v>53.3</v>
      </c>
      <c r="H25" s="94">
        <v>51.9</v>
      </c>
      <c r="I25" s="127">
        <f t="shared" si="0"/>
        <v>-1.3999999999999986</v>
      </c>
      <c r="J25" s="104">
        <v>67.400000000000006</v>
      </c>
      <c r="K25" s="94">
        <v>64.900000000000006</v>
      </c>
      <c r="L25" s="94">
        <v>63.3</v>
      </c>
      <c r="M25" s="130">
        <f t="shared" si="1"/>
        <v>-1.6000000000000085</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row>
    <row r="26" spans="1:83" ht="12" x14ac:dyDescent="0.2">
      <c r="A26" s="58"/>
      <c r="B26" s="59" t="s">
        <v>44</v>
      </c>
      <c r="C26" s="133">
        <v>0.82799999999999996</v>
      </c>
      <c r="D26" s="133">
        <v>0.92200000000000004</v>
      </c>
      <c r="E26" s="138">
        <v>0.94299999999999995</v>
      </c>
      <c r="F26" s="110">
        <v>65.900000000000006</v>
      </c>
      <c r="G26" s="94">
        <v>67.7</v>
      </c>
      <c r="H26" s="94">
        <v>62.8</v>
      </c>
      <c r="I26" s="127">
        <f t="shared" si="0"/>
        <v>-4.9000000000000057</v>
      </c>
      <c r="J26" s="104">
        <v>76.8</v>
      </c>
      <c r="K26" s="94">
        <v>79.400000000000006</v>
      </c>
      <c r="L26" s="94">
        <v>74.7</v>
      </c>
      <c r="M26" s="130">
        <f t="shared" si="1"/>
        <v>-4.7000000000000028</v>
      </c>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pans="1:83" ht="12" x14ac:dyDescent="0.2">
      <c r="A27" s="58"/>
      <c r="B27" s="59" t="s">
        <v>45</v>
      </c>
      <c r="C27" s="133">
        <v>0.55000000000000004</v>
      </c>
      <c r="D27" s="133">
        <v>0.47599999999999998</v>
      </c>
      <c r="E27" s="138">
        <v>0.432</v>
      </c>
      <c r="F27" s="110">
        <v>29.5</v>
      </c>
      <c r="G27" s="94">
        <v>30</v>
      </c>
      <c r="H27" s="94">
        <v>30.2</v>
      </c>
      <c r="I27" s="127">
        <f t="shared" si="0"/>
        <v>0.19999999999999929</v>
      </c>
      <c r="J27" s="104">
        <v>38.200000000000003</v>
      </c>
      <c r="K27" s="94">
        <v>38.4</v>
      </c>
      <c r="L27" s="94">
        <v>37.799999999999997</v>
      </c>
      <c r="M27" s="130">
        <f t="shared" si="1"/>
        <v>-0.60000000000000142</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row>
    <row r="28" spans="1:83" ht="12" x14ac:dyDescent="0.2">
      <c r="A28" s="58"/>
      <c r="B28" s="59" t="s">
        <v>46</v>
      </c>
      <c r="C28" s="133">
        <v>0.223</v>
      </c>
      <c r="D28" s="133">
        <v>0.21</v>
      </c>
      <c r="E28" s="138">
        <v>0.19900000000000001</v>
      </c>
      <c r="F28" s="110">
        <v>46.6</v>
      </c>
      <c r="G28" s="94">
        <v>51</v>
      </c>
      <c r="H28" s="94">
        <v>46.9</v>
      </c>
      <c r="I28" s="127">
        <f t="shared" si="0"/>
        <v>-4.1000000000000014</v>
      </c>
      <c r="J28" s="104">
        <v>48.6</v>
      </c>
      <c r="K28" s="94">
        <v>53.6</v>
      </c>
      <c r="L28" s="94">
        <v>49.9</v>
      </c>
      <c r="M28" s="130">
        <f t="shared" si="1"/>
        <v>-3.7000000000000028</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row>
    <row r="29" spans="1:83" ht="12" x14ac:dyDescent="0.2">
      <c r="A29" s="58"/>
      <c r="B29" s="59" t="s">
        <v>77</v>
      </c>
      <c r="C29" s="133">
        <v>0.46</v>
      </c>
      <c r="D29" s="133">
        <v>0.47299999999999998</v>
      </c>
      <c r="E29" s="138">
        <v>0.49199999999999999</v>
      </c>
      <c r="F29" s="110">
        <v>42.4</v>
      </c>
      <c r="G29" s="94">
        <v>40.6</v>
      </c>
      <c r="H29" s="94">
        <v>45.7</v>
      </c>
      <c r="I29" s="127">
        <f t="shared" si="0"/>
        <v>5.1000000000000014</v>
      </c>
      <c r="J29" s="104">
        <v>54.1</v>
      </c>
      <c r="K29" s="94">
        <v>51.3</v>
      </c>
      <c r="L29" s="94">
        <v>58</v>
      </c>
      <c r="M29" s="130">
        <f t="shared" si="1"/>
        <v>6.7000000000000028</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row>
    <row r="30" spans="1:83" ht="12" x14ac:dyDescent="0.2">
      <c r="A30" s="58"/>
      <c r="B30" s="60" t="s">
        <v>47</v>
      </c>
      <c r="C30" s="133">
        <v>0.315</v>
      </c>
      <c r="D30" s="133">
        <v>0.307</v>
      </c>
      <c r="E30" s="138">
        <v>0.317</v>
      </c>
      <c r="F30" s="110">
        <v>37.799999999999997</v>
      </c>
      <c r="G30" s="94">
        <v>34.9</v>
      </c>
      <c r="H30" s="94">
        <v>37.4</v>
      </c>
      <c r="I30" s="127">
        <f t="shared" si="0"/>
        <v>2.5</v>
      </c>
      <c r="J30" s="104">
        <v>54.9</v>
      </c>
      <c r="K30" s="94">
        <v>51.4</v>
      </c>
      <c r="L30" s="94">
        <v>55.5</v>
      </c>
      <c r="M30" s="130">
        <f t="shared" si="1"/>
        <v>4.1000000000000014</v>
      </c>
      <c r="N30" s="86"/>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row>
    <row r="31" spans="1:83" ht="12" x14ac:dyDescent="0.2">
      <c r="A31" s="58"/>
      <c r="B31" s="60" t="s">
        <v>48</v>
      </c>
      <c r="C31" s="133">
        <v>1.9E-2</v>
      </c>
      <c r="D31" s="133">
        <v>2.4E-2</v>
      </c>
      <c r="E31" s="138">
        <v>1.2999999999999999E-2</v>
      </c>
      <c r="F31" s="110">
        <v>57.9</v>
      </c>
      <c r="G31" s="94">
        <v>66.7</v>
      </c>
      <c r="H31" s="94">
        <v>47.2</v>
      </c>
      <c r="I31" s="127">
        <f t="shared" si="0"/>
        <v>-19.5</v>
      </c>
      <c r="J31" s="104">
        <v>62.5</v>
      </c>
      <c r="K31" s="94">
        <v>71.7</v>
      </c>
      <c r="L31" s="94">
        <v>49.9</v>
      </c>
      <c r="M31" s="130">
        <f t="shared" si="1"/>
        <v>-21.800000000000004</v>
      </c>
      <c r="N31" s="86"/>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row>
    <row r="32" spans="1:83" ht="12" x14ac:dyDescent="0.2">
      <c r="A32" s="58"/>
      <c r="B32" s="60" t="s">
        <v>49</v>
      </c>
      <c r="C32" s="133">
        <v>2E-3</v>
      </c>
      <c r="D32" s="133">
        <v>2E-3</v>
      </c>
      <c r="E32" s="138" t="s">
        <v>128</v>
      </c>
      <c r="F32" s="110">
        <v>0</v>
      </c>
      <c r="G32" s="94">
        <v>0</v>
      </c>
      <c r="H32" s="94" t="s">
        <v>128</v>
      </c>
      <c r="I32" s="127" t="s">
        <v>128</v>
      </c>
      <c r="J32" s="104">
        <v>0</v>
      </c>
      <c r="K32" s="94">
        <v>0</v>
      </c>
      <c r="L32" s="94" t="s">
        <v>128</v>
      </c>
      <c r="M32" s="127" t="s">
        <v>128</v>
      </c>
      <c r="N32" s="86"/>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row>
    <row r="33" spans="1:83" ht="12" x14ac:dyDescent="0.2">
      <c r="A33" s="58"/>
      <c r="B33" s="60" t="s">
        <v>50</v>
      </c>
      <c r="C33" s="133">
        <v>0.11</v>
      </c>
      <c r="D33" s="133">
        <v>0.12</v>
      </c>
      <c r="E33" s="138">
        <v>9.1999999999999998E-2</v>
      </c>
      <c r="F33" s="110">
        <v>51.8</v>
      </c>
      <c r="G33" s="94">
        <v>50.8</v>
      </c>
      <c r="H33" s="94">
        <v>53</v>
      </c>
      <c r="I33" s="127">
        <f t="shared" si="0"/>
        <v>2.2000000000000028</v>
      </c>
      <c r="J33" s="104">
        <v>58.8</v>
      </c>
      <c r="K33" s="94">
        <v>58</v>
      </c>
      <c r="L33" s="94">
        <v>60.9</v>
      </c>
      <c r="M33" s="130">
        <f t="shared" si="1"/>
        <v>2.8999999999999986</v>
      </c>
      <c r="N33" s="86"/>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row>
    <row r="34" spans="1:83" ht="12" x14ac:dyDescent="0.2">
      <c r="A34" s="58"/>
      <c r="B34" s="60" t="s">
        <v>89</v>
      </c>
      <c r="C34" s="133">
        <v>1.4E-2</v>
      </c>
      <c r="D34" s="133">
        <v>0.02</v>
      </c>
      <c r="E34" s="138">
        <v>7.0000000000000007E-2</v>
      </c>
      <c r="F34" s="110">
        <v>57.1</v>
      </c>
      <c r="G34" s="94">
        <v>40</v>
      </c>
      <c r="H34" s="94">
        <v>73.400000000000006</v>
      </c>
      <c r="I34" s="127">
        <f t="shared" si="0"/>
        <v>33.400000000000006</v>
      </c>
      <c r="J34" s="104">
        <v>57.8</v>
      </c>
      <c r="K34" s="94">
        <v>40.4</v>
      </c>
      <c r="L34" s="94">
        <v>74.7</v>
      </c>
      <c r="M34" s="130">
        <f t="shared" si="1"/>
        <v>34.300000000000004</v>
      </c>
      <c r="N34" s="86"/>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row>
    <row r="35" spans="1:83" ht="12" x14ac:dyDescent="0.2">
      <c r="A35" s="58"/>
      <c r="B35" s="13" t="s">
        <v>28</v>
      </c>
      <c r="C35" s="132">
        <v>0.83199999999999996</v>
      </c>
      <c r="D35" s="132">
        <v>0.95599999999999996</v>
      </c>
      <c r="E35" s="139">
        <v>1.0649999999999999</v>
      </c>
      <c r="F35" s="109">
        <v>61.7</v>
      </c>
      <c r="G35" s="92">
        <v>62.6</v>
      </c>
      <c r="H35" s="92">
        <v>43.2</v>
      </c>
      <c r="I35" s="126">
        <f t="shared" si="0"/>
        <v>-19.399999999999999</v>
      </c>
      <c r="J35" s="103">
        <v>62.6</v>
      </c>
      <c r="K35" s="92">
        <v>63.6</v>
      </c>
      <c r="L35" s="92">
        <v>44.1</v>
      </c>
      <c r="M35" s="129">
        <f t="shared" si="1"/>
        <v>-19.5</v>
      </c>
      <c r="N35" s="86"/>
      <c r="O35" s="50"/>
      <c r="P35" s="50"/>
      <c r="Q35" s="50"/>
      <c r="R35" s="50"/>
      <c r="S35" s="50"/>
      <c r="T35" s="50"/>
      <c r="U35" s="50"/>
      <c r="V35" s="50"/>
      <c r="W35" s="50"/>
      <c r="X35" s="50"/>
      <c r="Y35" s="50"/>
      <c r="Z35" s="50"/>
      <c r="AA35" s="50"/>
      <c r="AB35" s="50"/>
      <c r="AC35" s="50"/>
      <c r="AD35" s="50"/>
      <c r="AE35" s="50"/>
      <c r="AF35" s="50"/>
      <c r="AG35" s="50"/>
      <c r="AH35" s="50"/>
      <c r="AI35" s="50"/>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row>
    <row r="36" spans="1:83" ht="12" x14ac:dyDescent="0.2">
      <c r="A36" s="58"/>
      <c r="B36" s="59" t="s">
        <v>51</v>
      </c>
      <c r="C36" s="133">
        <v>4.9000000000000002E-2</v>
      </c>
      <c r="D36" s="133">
        <v>4.3999999999999997E-2</v>
      </c>
      <c r="E36" s="138">
        <v>3.9E-2</v>
      </c>
      <c r="F36" s="110">
        <v>55.1</v>
      </c>
      <c r="G36" s="94">
        <v>45.5</v>
      </c>
      <c r="H36" s="94">
        <v>23.1</v>
      </c>
      <c r="I36" s="127">
        <f t="shared" si="0"/>
        <v>-22.4</v>
      </c>
      <c r="J36" s="104">
        <v>55.6</v>
      </c>
      <c r="K36" s="94">
        <v>45.9</v>
      </c>
      <c r="L36" s="94">
        <v>23.4</v>
      </c>
      <c r="M36" s="130">
        <f t="shared" si="1"/>
        <v>-22.5</v>
      </c>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row>
    <row r="37" spans="1:83" ht="12" x14ac:dyDescent="0.2">
      <c r="A37" s="58"/>
      <c r="B37" s="59" t="s">
        <v>52</v>
      </c>
      <c r="C37" s="133">
        <v>0.19800000000000001</v>
      </c>
      <c r="D37" s="133">
        <v>0.253</v>
      </c>
      <c r="E37" s="138">
        <v>0.48499999999999999</v>
      </c>
      <c r="F37" s="110">
        <v>64.599999999999994</v>
      </c>
      <c r="G37" s="94">
        <v>62.8</v>
      </c>
      <c r="H37" s="94">
        <v>55.3</v>
      </c>
      <c r="I37" s="127">
        <f t="shared" si="0"/>
        <v>-7.5</v>
      </c>
      <c r="J37" s="104">
        <v>65.7</v>
      </c>
      <c r="K37" s="94">
        <v>63.8</v>
      </c>
      <c r="L37" s="94">
        <v>56.4</v>
      </c>
      <c r="M37" s="130">
        <f t="shared" si="1"/>
        <v>-7.3999999999999986</v>
      </c>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row>
    <row r="38" spans="1:83" ht="12" x14ac:dyDescent="0.2">
      <c r="A38" s="58"/>
      <c r="B38" s="59" t="s">
        <v>53</v>
      </c>
      <c r="C38" s="133">
        <v>0.14499999999999999</v>
      </c>
      <c r="D38" s="133">
        <v>0.13600000000000001</v>
      </c>
      <c r="E38" s="138">
        <v>0.106</v>
      </c>
      <c r="F38" s="110">
        <v>51.7</v>
      </c>
      <c r="G38" s="94">
        <v>49.3</v>
      </c>
      <c r="H38" s="94">
        <v>42.5</v>
      </c>
      <c r="I38" s="127">
        <f t="shared" si="0"/>
        <v>-6.7999999999999972</v>
      </c>
      <c r="J38" s="104">
        <v>52.5</v>
      </c>
      <c r="K38" s="94">
        <v>50.1</v>
      </c>
      <c r="L38" s="94">
        <v>43.2</v>
      </c>
      <c r="M38" s="130">
        <f t="shared" si="1"/>
        <v>-6.8999999999999986</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row>
    <row r="39" spans="1:83" ht="12" x14ac:dyDescent="0.2">
      <c r="A39" s="58"/>
      <c r="B39" s="59" t="s">
        <v>54</v>
      </c>
      <c r="C39" s="133">
        <v>0.06</v>
      </c>
      <c r="D39" s="133">
        <v>0.112</v>
      </c>
      <c r="E39" s="138">
        <v>5.8999999999999997E-2</v>
      </c>
      <c r="F39" s="110">
        <v>95</v>
      </c>
      <c r="G39" s="94">
        <v>71.400000000000006</v>
      </c>
      <c r="H39" s="94">
        <v>23.7</v>
      </c>
      <c r="I39" s="127" t="s">
        <v>128</v>
      </c>
      <c r="J39" s="104">
        <v>95</v>
      </c>
      <c r="K39" s="94">
        <v>71.400000000000006</v>
      </c>
      <c r="L39" s="94">
        <v>23.7</v>
      </c>
      <c r="M39" s="130" t="s">
        <v>128</v>
      </c>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row>
    <row r="40" spans="1:83" ht="12" x14ac:dyDescent="0.2">
      <c r="A40" s="58"/>
      <c r="B40" s="59" t="s">
        <v>55</v>
      </c>
      <c r="C40" s="133">
        <v>0.38</v>
      </c>
      <c r="D40" s="133">
        <v>0.41099999999999998</v>
      </c>
      <c r="E40" s="138">
        <v>0.376</v>
      </c>
      <c r="F40" s="110">
        <v>59.5</v>
      </c>
      <c r="G40" s="94">
        <v>66.2</v>
      </c>
      <c r="H40" s="94">
        <v>33</v>
      </c>
      <c r="I40" s="127">
        <f t="shared" si="0"/>
        <v>-33.200000000000003</v>
      </c>
      <c r="J40" s="104">
        <v>60.5</v>
      </c>
      <c r="K40" s="94">
        <v>67.599999999999994</v>
      </c>
      <c r="L40" s="94">
        <v>33.9</v>
      </c>
      <c r="M40" s="130">
        <f t="shared" si="1"/>
        <v>-33.699999999999996</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row>
    <row r="41" spans="1:83" ht="12" x14ac:dyDescent="0.2">
      <c r="A41" s="58"/>
      <c r="B41" s="13" t="s">
        <v>29</v>
      </c>
      <c r="C41" s="132">
        <v>0.93799999999999994</v>
      </c>
      <c r="D41" s="132">
        <v>1.0149999999999999</v>
      </c>
      <c r="E41" s="139">
        <v>1.4279999999999999</v>
      </c>
      <c r="F41" s="109">
        <v>59.4</v>
      </c>
      <c r="G41" s="92">
        <v>52.7</v>
      </c>
      <c r="H41" s="92">
        <v>46.7</v>
      </c>
      <c r="I41" s="126">
        <f t="shared" si="0"/>
        <v>-6</v>
      </c>
      <c r="J41" s="103">
        <v>60</v>
      </c>
      <c r="K41" s="92">
        <v>53.2</v>
      </c>
      <c r="L41" s="92">
        <v>47.2</v>
      </c>
      <c r="M41" s="129">
        <f t="shared" si="1"/>
        <v>-6</v>
      </c>
      <c r="N41" s="50"/>
      <c r="O41" s="50"/>
      <c r="P41" s="50"/>
      <c r="Q41" s="50"/>
      <c r="R41" s="50"/>
      <c r="S41" s="50"/>
      <c r="T41" s="50"/>
      <c r="U41" s="50"/>
      <c r="V41" s="50"/>
      <c r="W41" s="50"/>
      <c r="X41" s="50"/>
      <c r="Y41" s="50"/>
      <c r="Z41" s="50"/>
      <c r="AA41" s="50"/>
      <c r="AB41" s="50"/>
      <c r="AC41" s="50"/>
      <c r="AD41" s="50"/>
      <c r="AE41" s="50"/>
      <c r="AF41" s="50"/>
      <c r="AG41" s="50"/>
      <c r="AH41" s="50"/>
      <c r="AI41" s="50"/>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row>
    <row r="42" spans="1:83" ht="12" x14ac:dyDescent="0.2">
      <c r="A42" s="58"/>
      <c r="B42" s="59" t="s">
        <v>56</v>
      </c>
      <c r="C42" s="133">
        <v>2.5999999999999999E-2</v>
      </c>
      <c r="D42" s="133">
        <v>5.1999999999999998E-2</v>
      </c>
      <c r="E42" s="138">
        <v>0.25700000000000001</v>
      </c>
      <c r="F42" s="110">
        <v>57.7</v>
      </c>
      <c r="G42" s="94">
        <v>34.6</v>
      </c>
      <c r="H42" s="94">
        <v>32.299999999999997</v>
      </c>
      <c r="I42" s="127">
        <f t="shared" si="0"/>
        <v>-2.3000000000000043</v>
      </c>
      <c r="J42" s="104">
        <v>58</v>
      </c>
      <c r="K42" s="94">
        <v>34.700000000000003</v>
      </c>
      <c r="L42" s="94">
        <v>32.4</v>
      </c>
      <c r="M42" s="130">
        <f t="shared" si="1"/>
        <v>-2.3000000000000043</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row>
    <row r="43" spans="1:83" ht="12" x14ac:dyDescent="0.2">
      <c r="A43" s="58"/>
      <c r="B43" s="59" t="s">
        <v>87</v>
      </c>
      <c r="C43" s="133" t="s">
        <v>128</v>
      </c>
      <c r="D43" s="133" t="s">
        <v>128</v>
      </c>
      <c r="E43" s="138" t="s">
        <v>128</v>
      </c>
      <c r="F43" s="111" t="s">
        <v>128</v>
      </c>
      <c r="G43" s="93" t="s">
        <v>128</v>
      </c>
      <c r="H43" s="93" t="s">
        <v>128</v>
      </c>
      <c r="I43" s="127" t="s">
        <v>128</v>
      </c>
      <c r="J43" s="105" t="s">
        <v>128</v>
      </c>
      <c r="K43" s="93" t="s">
        <v>128</v>
      </c>
      <c r="L43" s="93" t="s">
        <v>128</v>
      </c>
      <c r="M43" s="127" t="s">
        <v>128</v>
      </c>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row>
    <row r="44" spans="1:83" ht="12" x14ac:dyDescent="0.2">
      <c r="A44" s="58"/>
      <c r="B44" s="59" t="s">
        <v>57</v>
      </c>
      <c r="C44" s="133">
        <v>0.56699999999999995</v>
      </c>
      <c r="D44" s="133">
        <v>0.57599999999999996</v>
      </c>
      <c r="E44" s="138">
        <v>0.72399999999999998</v>
      </c>
      <c r="F44" s="110">
        <v>69.7</v>
      </c>
      <c r="G44" s="94">
        <v>63</v>
      </c>
      <c r="H44" s="94">
        <v>56.4</v>
      </c>
      <c r="I44" s="127">
        <f t="shared" si="0"/>
        <v>-6.6000000000000014</v>
      </c>
      <c r="J44" s="104">
        <v>70.599999999999994</v>
      </c>
      <c r="K44" s="94">
        <v>63.7</v>
      </c>
      <c r="L44" s="94">
        <v>57.1</v>
      </c>
      <c r="M44" s="130">
        <f>L44-K44</f>
        <v>-6.6000000000000014</v>
      </c>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row>
    <row r="45" spans="1:83" ht="12" x14ac:dyDescent="0.2">
      <c r="A45" s="58"/>
      <c r="B45" s="59" t="s">
        <v>58</v>
      </c>
      <c r="C45" s="133">
        <v>0.20799999999999999</v>
      </c>
      <c r="D45" s="133">
        <v>0.27600000000000002</v>
      </c>
      <c r="E45" s="138">
        <v>0.314</v>
      </c>
      <c r="F45" s="110">
        <v>29.3</v>
      </c>
      <c r="G45" s="94">
        <v>30.8</v>
      </c>
      <c r="H45" s="94">
        <v>28.7</v>
      </c>
      <c r="I45" s="127">
        <f t="shared" si="0"/>
        <v>-2.1000000000000014</v>
      </c>
      <c r="J45" s="104">
        <v>29.4</v>
      </c>
      <c r="K45" s="94">
        <v>31</v>
      </c>
      <c r="L45" s="94">
        <v>28.8</v>
      </c>
      <c r="M45" s="130">
        <f t="shared" si="1"/>
        <v>-2.1999999999999993</v>
      </c>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1:83" ht="12" x14ac:dyDescent="0.2">
      <c r="A46" s="58"/>
      <c r="B46" s="59" t="s">
        <v>59</v>
      </c>
      <c r="C46" s="133">
        <v>0.106</v>
      </c>
      <c r="D46" s="133">
        <v>0.08</v>
      </c>
      <c r="E46" s="138">
        <v>0.04</v>
      </c>
      <c r="F46" s="110">
        <v>64.2</v>
      </c>
      <c r="G46" s="94">
        <v>58.8</v>
      </c>
      <c r="H46" s="94">
        <v>75</v>
      </c>
      <c r="I46" s="127">
        <f t="shared" si="0"/>
        <v>16.200000000000003</v>
      </c>
      <c r="J46" s="104">
        <v>64.7</v>
      </c>
      <c r="K46" s="94">
        <v>59.2</v>
      </c>
      <c r="L46" s="94">
        <v>76.7</v>
      </c>
      <c r="M46" s="130">
        <f t="shared" si="1"/>
        <v>17.5</v>
      </c>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row>
    <row r="47" spans="1:83" ht="12" x14ac:dyDescent="0.2">
      <c r="A47" s="58"/>
      <c r="B47" s="59" t="s">
        <v>60</v>
      </c>
      <c r="C47" s="133" t="s">
        <v>128</v>
      </c>
      <c r="D47" s="133" t="s">
        <v>128</v>
      </c>
      <c r="E47" s="138" t="s">
        <v>128</v>
      </c>
      <c r="F47" s="110" t="s">
        <v>128</v>
      </c>
      <c r="G47" s="94" t="s">
        <v>128</v>
      </c>
      <c r="H47" s="94" t="s">
        <v>128</v>
      </c>
      <c r="I47" s="127" t="s">
        <v>128</v>
      </c>
      <c r="J47" s="105" t="s">
        <v>128</v>
      </c>
      <c r="K47" s="93" t="s">
        <v>128</v>
      </c>
      <c r="L47" s="93" t="s">
        <v>128</v>
      </c>
      <c r="M47" s="130" t="s">
        <v>128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row>
    <row r="48" spans="1:83" ht="12" x14ac:dyDescent="0.2">
      <c r="A48" s="58"/>
      <c r="B48" s="59" t="s">
        <v>61</v>
      </c>
      <c r="C48" s="133">
        <v>3.1E-2</v>
      </c>
      <c r="D48" s="133">
        <v>3.1E-2</v>
      </c>
      <c r="E48" s="138">
        <v>9.2999999999999999E-2</v>
      </c>
      <c r="F48" s="110">
        <v>58.1</v>
      </c>
      <c r="G48" s="94">
        <v>71</v>
      </c>
      <c r="H48" s="94">
        <v>60.2</v>
      </c>
      <c r="I48" s="127">
        <f t="shared" si="0"/>
        <v>-10.799999999999997</v>
      </c>
      <c r="J48" s="104">
        <v>59.3</v>
      </c>
      <c r="K48" s="94">
        <v>72.2</v>
      </c>
      <c r="L48" s="94">
        <v>61.2</v>
      </c>
      <c r="M48" s="130">
        <f t="shared" si="1"/>
        <v>-11</v>
      </c>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row>
    <row r="49" spans="1:83" ht="12" x14ac:dyDescent="0.2">
      <c r="A49" s="58"/>
      <c r="B49" s="13" t="s">
        <v>30</v>
      </c>
      <c r="C49" s="132">
        <v>1.837</v>
      </c>
      <c r="D49" s="132">
        <v>1.139</v>
      </c>
      <c r="E49" s="139">
        <v>1.284</v>
      </c>
      <c r="F49" s="109">
        <v>60.3</v>
      </c>
      <c r="G49" s="92">
        <v>69.2</v>
      </c>
      <c r="H49" s="92">
        <v>67.400000000000006</v>
      </c>
      <c r="I49" s="126">
        <f t="shared" si="0"/>
        <v>-1.7999999999999972</v>
      </c>
      <c r="J49" s="103">
        <v>61</v>
      </c>
      <c r="K49" s="92">
        <v>70</v>
      </c>
      <c r="L49" s="92">
        <v>68.3</v>
      </c>
      <c r="M49" s="129">
        <f t="shared" si="1"/>
        <v>-1.7000000000000028</v>
      </c>
      <c r="N49" s="50"/>
      <c r="O49" s="50"/>
      <c r="P49" s="50"/>
      <c r="Q49" s="50"/>
      <c r="R49" s="50"/>
      <c r="S49" s="50"/>
      <c r="T49" s="50"/>
      <c r="U49" s="50"/>
      <c r="V49" s="50"/>
      <c r="W49" s="50"/>
      <c r="X49" s="50"/>
      <c r="Y49" s="50"/>
      <c r="Z49" s="50"/>
      <c r="AA49" s="50"/>
      <c r="AB49" s="50"/>
      <c r="AC49" s="50"/>
      <c r="AD49" s="50"/>
      <c r="AE49" s="50"/>
      <c r="AF49" s="50"/>
      <c r="AG49" s="50"/>
      <c r="AH49" s="50"/>
      <c r="AI49" s="50"/>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row>
    <row r="50" spans="1:83" ht="12" x14ac:dyDescent="0.2">
      <c r="A50" s="58"/>
      <c r="B50" s="59" t="s">
        <v>62</v>
      </c>
      <c r="C50" s="133">
        <v>9.5000000000000001E-2</v>
      </c>
      <c r="D50" s="133">
        <v>0.09</v>
      </c>
      <c r="E50" s="138">
        <v>6.4000000000000001E-2</v>
      </c>
      <c r="F50" s="110">
        <v>57.9</v>
      </c>
      <c r="G50" s="94">
        <v>72.2</v>
      </c>
      <c r="H50" s="94">
        <v>62.5</v>
      </c>
      <c r="I50" s="127">
        <f t="shared" si="0"/>
        <v>-9.7000000000000028</v>
      </c>
      <c r="J50" s="104">
        <v>58.6</v>
      </c>
      <c r="K50" s="94">
        <v>73.2</v>
      </c>
      <c r="L50" s="94">
        <v>63.3</v>
      </c>
      <c r="M50" s="130">
        <f t="shared" si="1"/>
        <v>-9.9000000000000057</v>
      </c>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row>
    <row r="51" spans="1:83" ht="12" x14ac:dyDescent="0.2">
      <c r="A51" s="58"/>
      <c r="B51" s="59" t="s">
        <v>63</v>
      </c>
      <c r="C51" s="133">
        <v>1.742</v>
      </c>
      <c r="D51" s="133">
        <v>1.0489999999999999</v>
      </c>
      <c r="E51" s="138">
        <v>1.22</v>
      </c>
      <c r="F51" s="110">
        <v>60.4</v>
      </c>
      <c r="G51" s="94">
        <v>68.900000000000006</v>
      </c>
      <c r="H51" s="94">
        <v>67.7</v>
      </c>
      <c r="I51" s="127">
        <f t="shared" si="0"/>
        <v>-1.2000000000000028</v>
      </c>
      <c r="J51" s="104">
        <v>61.1</v>
      </c>
      <c r="K51" s="94">
        <v>69.7</v>
      </c>
      <c r="L51" s="94">
        <v>68.599999999999994</v>
      </c>
      <c r="M51" s="130">
        <f t="shared" si="1"/>
        <v>-1.1000000000000085</v>
      </c>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row>
    <row r="52" spans="1:83" ht="12" x14ac:dyDescent="0.2">
      <c r="A52" s="58"/>
      <c r="B52" s="59" t="s">
        <v>64</v>
      </c>
      <c r="C52" s="133" t="s">
        <v>128</v>
      </c>
      <c r="D52" s="133" t="s">
        <v>128</v>
      </c>
      <c r="E52" s="138" t="s">
        <v>128</v>
      </c>
      <c r="F52" s="110" t="s">
        <v>128</v>
      </c>
      <c r="G52" s="94" t="s">
        <v>128</v>
      </c>
      <c r="H52" s="94" t="s">
        <v>128</v>
      </c>
      <c r="I52" s="127" t="s">
        <v>128</v>
      </c>
      <c r="J52" s="104" t="s">
        <v>128</v>
      </c>
      <c r="K52" s="94" t="s">
        <v>128</v>
      </c>
      <c r="L52" s="94" t="s">
        <v>128</v>
      </c>
      <c r="M52" s="130" t="s">
        <v>128</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row>
    <row r="53" spans="1:83" ht="12" x14ac:dyDescent="0.2">
      <c r="A53" s="58"/>
      <c r="B53" s="13" t="s">
        <v>31</v>
      </c>
      <c r="C53" s="132">
        <v>0.61199999999999999</v>
      </c>
      <c r="D53" s="132">
        <v>0.45100000000000001</v>
      </c>
      <c r="E53" s="139">
        <v>0.68700000000000006</v>
      </c>
      <c r="F53" s="109">
        <v>60.1</v>
      </c>
      <c r="G53" s="92">
        <v>50.6</v>
      </c>
      <c r="H53" s="92">
        <v>45.4</v>
      </c>
      <c r="I53" s="126">
        <f t="shared" si="0"/>
        <v>-5.2000000000000028</v>
      </c>
      <c r="J53" s="103">
        <v>61.8</v>
      </c>
      <c r="K53" s="92">
        <v>52</v>
      </c>
      <c r="L53" s="92">
        <v>46.6</v>
      </c>
      <c r="M53" s="129">
        <f t="shared" si="1"/>
        <v>-5.3999999999999986</v>
      </c>
      <c r="N53" s="50"/>
      <c r="O53" s="50"/>
      <c r="P53" s="50"/>
      <c r="Q53" s="50"/>
      <c r="R53" s="50"/>
      <c r="S53" s="50"/>
      <c r="T53" s="50"/>
      <c r="U53" s="50"/>
      <c r="V53" s="50"/>
      <c r="W53" s="50"/>
      <c r="X53" s="50"/>
      <c r="Y53" s="50"/>
      <c r="Z53" s="50"/>
      <c r="AA53" s="50"/>
      <c r="AB53" s="50"/>
      <c r="AC53" s="50"/>
      <c r="AD53" s="50"/>
      <c r="AE53" s="50"/>
      <c r="AF53" s="50"/>
      <c r="AG53" s="50"/>
      <c r="AH53" s="50"/>
      <c r="AI53" s="50"/>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row>
    <row r="54" spans="1:83" ht="12" x14ac:dyDescent="0.2">
      <c r="A54" s="58"/>
      <c r="B54" s="59" t="s">
        <v>65</v>
      </c>
      <c r="C54" s="133">
        <v>0.17299999999999999</v>
      </c>
      <c r="D54" s="133">
        <v>0.127</v>
      </c>
      <c r="E54" s="138">
        <v>0.17299999999999999</v>
      </c>
      <c r="F54" s="110">
        <v>65.900000000000006</v>
      </c>
      <c r="G54" s="94">
        <v>63.8</v>
      </c>
      <c r="H54" s="94">
        <v>51.4</v>
      </c>
      <c r="I54" s="127">
        <f t="shared" si="0"/>
        <v>-12.399999999999999</v>
      </c>
      <c r="J54" s="104">
        <v>66.8</v>
      </c>
      <c r="K54" s="94">
        <v>65</v>
      </c>
      <c r="L54" s="94">
        <v>52.5</v>
      </c>
      <c r="M54" s="130">
        <f t="shared" si="1"/>
        <v>-12.5</v>
      </c>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row>
    <row r="55" spans="1:83" ht="12" x14ac:dyDescent="0.2">
      <c r="A55" s="58"/>
      <c r="B55" s="59" t="s">
        <v>66</v>
      </c>
      <c r="C55" s="133">
        <v>0.124</v>
      </c>
      <c r="D55" s="133">
        <v>0.14099999999999999</v>
      </c>
      <c r="E55" s="138">
        <v>9.9000000000000005E-2</v>
      </c>
      <c r="F55" s="110">
        <v>64.5</v>
      </c>
      <c r="G55" s="94">
        <v>48.2</v>
      </c>
      <c r="H55" s="94">
        <v>44.5</v>
      </c>
      <c r="I55" s="127">
        <f t="shared" si="0"/>
        <v>-3.7000000000000028</v>
      </c>
      <c r="J55" s="104">
        <v>66.599999999999994</v>
      </c>
      <c r="K55" s="94">
        <v>49.7</v>
      </c>
      <c r="L55" s="94">
        <v>46.1</v>
      </c>
      <c r="M55" s="130">
        <f t="shared" si="1"/>
        <v>-3.6000000000000014</v>
      </c>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row>
    <row r="56" spans="1:83" ht="12" x14ac:dyDescent="0.2">
      <c r="A56" s="58"/>
      <c r="B56" s="59" t="s">
        <v>67</v>
      </c>
      <c r="C56" s="133">
        <v>0.21</v>
      </c>
      <c r="D56" s="133">
        <v>8.1000000000000003E-2</v>
      </c>
      <c r="E56" s="138">
        <v>0.28999999999999998</v>
      </c>
      <c r="F56" s="110">
        <v>56.7</v>
      </c>
      <c r="G56" s="94">
        <v>24.7</v>
      </c>
      <c r="H56" s="94">
        <v>39.299999999999997</v>
      </c>
      <c r="I56" s="127">
        <f t="shared" si="0"/>
        <v>14.599999999999998</v>
      </c>
      <c r="J56" s="104">
        <v>59.1</v>
      </c>
      <c r="K56" s="94">
        <v>25.7</v>
      </c>
      <c r="L56" s="94">
        <v>40.6</v>
      </c>
      <c r="M56" s="130">
        <f t="shared" si="1"/>
        <v>14.900000000000002</v>
      </c>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row>
    <row r="57" spans="1:83" ht="12" x14ac:dyDescent="0.2">
      <c r="A57" s="58"/>
      <c r="B57" s="59" t="s">
        <v>68</v>
      </c>
      <c r="C57" s="133">
        <v>0.105</v>
      </c>
      <c r="D57" s="133">
        <v>0.10199999999999999</v>
      </c>
      <c r="E57" s="138">
        <v>0.125</v>
      </c>
      <c r="F57" s="110">
        <v>52.4</v>
      </c>
      <c r="G57" s="94">
        <v>57.8</v>
      </c>
      <c r="H57" s="94">
        <v>52</v>
      </c>
      <c r="I57" s="127">
        <f t="shared" si="0"/>
        <v>-5.7999999999999972</v>
      </c>
      <c r="J57" s="104">
        <v>53.8</v>
      </c>
      <c r="K57" s="94">
        <v>59.6</v>
      </c>
      <c r="L57" s="94">
        <v>53.2</v>
      </c>
      <c r="M57" s="130">
        <f t="shared" si="1"/>
        <v>-6.3999999999999986</v>
      </c>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row>
    <row r="58" spans="1:83" ht="12" x14ac:dyDescent="0.2">
      <c r="A58" s="58"/>
      <c r="B58" s="13" t="s">
        <v>32</v>
      </c>
      <c r="C58" s="132">
        <v>0.59699999999999998</v>
      </c>
      <c r="D58" s="132">
        <v>0.60599999999999998</v>
      </c>
      <c r="E58" s="139">
        <v>0.627</v>
      </c>
      <c r="F58" s="109">
        <v>36.5</v>
      </c>
      <c r="G58" s="92">
        <v>40.299999999999997</v>
      </c>
      <c r="H58" s="92">
        <v>39.700000000000003</v>
      </c>
      <c r="I58" s="126">
        <f t="shared" si="0"/>
        <v>-0.59999999999999432</v>
      </c>
      <c r="J58" s="103">
        <v>38.200000000000003</v>
      </c>
      <c r="K58" s="92">
        <v>41.6</v>
      </c>
      <c r="L58" s="92">
        <v>40.799999999999997</v>
      </c>
      <c r="M58" s="129">
        <f t="shared" si="1"/>
        <v>-0.80000000000000426</v>
      </c>
      <c r="N58" s="50"/>
      <c r="O58" s="50"/>
      <c r="P58" s="50"/>
      <c r="Q58" s="50"/>
      <c r="R58" s="50"/>
      <c r="S58" s="50"/>
      <c r="T58" s="50"/>
      <c r="U58" s="50"/>
      <c r="V58" s="50"/>
      <c r="W58" s="50"/>
      <c r="X58" s="50"/>
      <c r="Y58" s="50"/>
      <c r="Z58" s="50"/>
      <c r="AA58" s="50"/>
      <c r="AB58" s="50"/>
      <c r="AC58" s="50"/>
      <c r="AD58" s="50"/>
      <c r="AE58" s="50"/>
      <c r="AF58" s="50"/>
      <c r="AG58" s="50"/>
      <c r="AH58" s="50"/>
      <c r="AI58" s="50"/>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row>
    <row r="59" spans="1:83" ht="12" x14ac:dyDescent="0.2">
      <c r="A59" s="58"/>
      <c r="B59" s="59" t="s">
        <v>69</v>
      </c>
      <c r="C59" s="133" t="s">
        <v>128</v>
      </c>
      <c r="D59" s="133">
        <v>5.0000000000000001E-3</v>
      </c>
      <c r="E59" s="138">
        <v>0.01</v>
      </c>
      <c r="F59" s="110" t="s">
        <v>128</v>
      </c>
      <c r="G59" s="94">
        <v>80</v>
      </c>
      <c r="H59" s="94">
        <v>0</v>
      </c>
      <c r="I59" s="127">
        <f t="shared" si="0"/>
        <v>-80</v>
      </c>
      <c r="J59" s="104" t="s">
        <v>128</v>
      </c>
      <c r="K59" s="94">
        <v>80.599999999999994</v>
      </c>
      <c r="L59" s="94">
        <v>0</v>
      </c>
      <c r="M59" s="130">
        <f t="shared" si="1"/>
        <v>-80.599999999999994</v>
      </c>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row>
    <row r="60" spans="1:83" ht="12" x14ac:dyDescent="0.2">
      <c r="A60" s="58"/>
      <c r="B60" s="59" t="s">
        <v>70</v>
      </c>
      <c r="C60" s="133">
        <v>8.9999999999999993E-3</v>
      </c>
      <c r="D60" s="133">
        <v>4.9000000000000002E-2</v>
      </c>
      <c r="E60" s="138">
        <v>6.3E-2</v>
      </c>
      <c r="F60" s="110">
        <v>55.6</v>
      </c>
      <c r="G60" s="94">
        <v>30.6</v>
      </c>
      <c r="H60" s="94">
        <v>47.6</v>
      </c>
      <c r="I60" s="127">
        <f t="shared" si="0"/>
        <v>17</v>
      </c>
      <c r="J60" s="104">
        <v>57.1</v>
      </c>
      <c r="K60" s="94">
        <v>32</v>
      </c>
      <c r="L60" s="94">
        <v>50.7</v>
      </c>
      <c r="M60" s="130">
        <f t="shared" si="1"/>
        <v>18.700000000000003</v>
      </c>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row>
    <row r="61" spans="1:83" ht="12" x14ac:dyDescent="0.2">
      <c r="A61" s="58"/>
      <c r="B61" s="59" t="s">
        <v>71</v>
      </c>
      <c r="C61" s="133">
        <v>0.40600000000000003</v>
      </c>
      <c r="D61" s="133">
        <v>0.41</v>
      </c>
      <c r="E61" s="138">
        <v>0.38100000000000001</v>
      </c>
      <c r="F61" s="110">
        <v>31.5</v>
      </c>
      <c r="G61" s="94">
        <v>39.299999999999997</v>
      </c>
      <c r="H61" s="94">
        <v>35.200000000000003</v>
      </c>
      <c r="I61" s="127">
        <f t="shared" si="0"/>
        <v>-4.0999999999999943</v>
      </c>
      <c r="J61" s="104">
        <v>33.6</v>
      </c>
      <c r="K61" s="94">
        <v>41</v>
      </c>
      <c r="L61" s="94">
        <v>36.200000000000003</v>
      </c>
      <c r="M61" s="130">
        <f t="shared" si="1"/>
        <v>-4.7999999999999972</v>
      </c>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row>
    <row r="62" spans="1:83" ht="12" x14ac:dyDescent="0.2">
      <c r="A62" s="58"/>
      <c r="B62" s="59" t="s">
        <v>72</v>
      </c>
      <c r="C62" s="133">
        <v>0.11600000000000001</v>
      </c>
      <c r="D62" s="133">
        <v>0.08</v>
      </c>
      <c r="E62" s="138">
        <v>0.13100000000000001</v>
      </c>
      <c r="F62" s="110">
        <v>44</v>
      </c>
      <c r="G62" s="94">
        <v>46.3</v>
      </c>
      <c r="H62" s="94">
        <v>50.5</v>
      </c>
      <c r="I62" s="127">
        <f t="shared" si="0"/>
        <v>4.2000000000000028</v>
      </c>
      <c r="J62" s="104">
        <v>44.7</v>
      </c>
      <c r="K62" s="94">
        <v>47</v>
      </c>
      <c r="L62" s="94">
        <v>51.5</v>
      </c>
      <c r="M62" s="130">
        <f t="shared" si="1"/>
        <v>4.5</v>
      </c>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row>
    <row r="63" spans="1:83" ht="12" x14ac:dyDescent="0.2">
      <c r="A63" s="58"/>
      <c r="B63" s="59" t="s">
        <v>73</v>
      </c>
      <c r="C63" s="133">
        <v>4.2000000000000003E-2</v>
      </c>
      <c r="D63" s="133">
        <v>1.6E-2</v>
      </c>
      <c r="E63" s="138">
        <v>8.9999999999999993E-3</v>
      </c>
      <c r="F63" s="110">
        <v>52.4</v>
      </c>
      <c r="G63" s="94">
        <v>18.8</v>
      </c>
      <c r="H63" s="94">
        <v>33.299999999999997</v>
      </c>
      <c r="I63" s="127">
        <f t="shared" si="0"/>
        <v>14.499999999999996</v>
      </c>
      <c r="J63" s="104">
        <v>57.2</v>
      </c>
      <c r="K63" s="94">
        <v>19.100000000000001</v>
      </c>
      <c r="L63" s="94">
        <v>33.299999999999997</v>
      </c>
      <c r="M63" s="130">
        <f t="shared" si="1"/>
        <v>14.199999999999996</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row>
    <row r="64" spans="1:83" ht="12" x14ac:dyDescent="0.2">
      <c r="A64" s="58"/>
      <c r="B64" s="59" t="s">
        <v>74</v>
      </c>
      <c r="C64" s="133">
        <v>2.4E-2</v>
      </c>
      <c r="D64" s="133">
        <v>4.5999999999999999E-2</v>
      </c>
      <c r="E64" s="138">
        <v>3.3000000000000002E-2</v>
      </c>
      <c r="F64" s="110">
        <v>50</v>
      </c>
      <c r="G64" s="94">
        <v>52.2</v>
      </c>
      <c r="H64" s="94">
        <v>48.5</v>
      </c>
      <c r="I64" s="127">
        <f t="shared" si="0"/>
        <v>-3.7000000000000028</v>
      </c>
      <c r="J64" s="104">
        <v>50</v>
      </c>
      <c r="K64" s="94">
        <v>52.5</v>
      </c>
      <c r="L64" s="94">
        <v>48.8</v>
      </c>
      <c r="M64" s="130">
        <f t="shared" si="1"/>
        <v>-3.7000000000000028</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row>
    <row r="65" spans="1:83" ht="12" x14ac:dyDescent="0.2">
      <c r="A65" s="58"/>
      <c r="B65" s="61" t="s">
        <v>95</v>
      </c>
      <c r="C65" s="134">
        <v>4.8639999999999999</v>
      </c>
      <c r="D65" s="134">
        <v>4.1970000000000001</v>
      </c>
      <c r="E65" s="140">
        <v>5.3070000000000004</v>
      </c>
      <c r="F65" s="112">
        <v>57.3</v>
      </c>
      <c r="G65" s="70">
        <v>57.4</v>
      </c>
      <c r="H65" s="70">
        <v>50.2</v>
      </c>
      <c r="I65" s="128">
        <f t="shared" si="0"/>
        <v>-7.1999999999999957</v>
      </c>
      <c r="J65" s="90">
        <v>58.3</v>
      </c>
      <c r="K65" s="70">
        <v>58.3</v>
      </c>
      <c r="L65" s="70">
        <v>51.1</v>
      </c>
      <c r="M65" s="131">
        <f t="shared" si="1"/>
        <v>-7.1999999999999957</v>
      </c>
      <c r="N65" s="50"/>
      <c r="O65" s="50"/>
      <c r="P65" s="50"/>
      <c r="Q65" s="50"/>
      <c r="R65" s="50"/>
      <c r="S65" s="50"/>
      <c r="T65" s="50"/>
      <c r="U65" s="50"/>
      <c r="V65" s="50"/>
      <c r="W65" s="50"/>
      <c r="X65" s="50"/>
      <c r="Y65" s="50"/>
      <c r="Z65" s="50"/>
      <c r="AA65" s="50"/>
      <c r="AB65" s="50"/>
      <c r="AC65" s="50"/>
      <c r="AD65" s="50"/>
      <c r="AE65" s="50"/>
      <c r="AF65" s="50"/>
      <c r="AG65" s="50"/>
      <c r="AH65" s="50"/>
      <c r="AI65" s="50"/>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row>
    <row r="66" spans="1:83" ht="12" x14ac:dyDescent="0.2">
      <c r="A66" s="58"/>
      <c r="B66" s="61" t="s">
        <v>94</v>
      </c>
      <c r="C66" s="134">
        <v>4.7240000000000002</v>
      </c>
      <c r="D66" s="134">
        <v>4.6840000000000002</v>
      </c>
      <c r="E66" s="140">
        <v>4.6340000000000003</v>
      </c>
      <c r="F66" s="112">
        <v>52</v>
      </c>
      <c r="G66" s="70">
        <v>51</v>
      </c>
      <c r="H66" s="70">
        <v>50.4</v>
      </c>
      <c r="I66" s="128">
        <f t="shared" si="0"/>
        <v>-0.60000000000000142</v>
      </c>
      <c r="J66" s="90">
        <v>61.8</v>
      </c>
      <c r="K66" s="70">
        <v>60.3</v>
      </c>
      <c r="L66" s="70">
        <v>59.8</v>
      </c>
      <c r="M66" s="131">
        <f t="shared" si="1"/>
        <v>-0.5</v>
      </c>
      <c r="N66" s="50"/>
      <c r="O66" s="50"/>
      <c r="P66" s="50"/>
      <c r="Q66" s="50"/>
      <c r="R66" s="50"/>
      <c r="S66" s="50"/>
      <c r="T66" s="50"/>
      <c r="U66" s="50"/>
      <c r="V66" s="50"/>
      <c r="W66" s="50"/>
      <c r="X66" s="50"/>
      <c r="Y66" s="50"/>
      <c r="Z66" s="50"/>
      <c r="AA66" s="50"/>
      <c r="AB66" s="50"/>
      <c r="AC66" s="50"/>
      <c r="AD66" s="50"/>
      <c r="AE66" s="50"/>
      <c r="AF66" s="50"/>
      <c r="AG66" s="50"/>
      <c r="AH66" s="50"/>
      <c r="AI66" s="50"/>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row>
    <row r="67" spans="1:83" ht="12" x14ac:dyDescent="0.2">
      <c r="A67" s="58"/>
      <c r="B67" s="62" t="s">
        <v>22</v>
      </c>
      <c r="C67" s="135">
        <v>9.5879999999999992</v>
      </c>
      <c r="D67" s="135">
        <v>8.8810000000000002</v>
      </c>
      <c r="E67" s="141">
        <v>9.9410000000000007</v>
      </c>
      <c r="F67" s="113">
        <v>54.7</v>
      </c>
      <c r="G67" s="71">
        <v>54</v>
      </c>
      <c r="H67" s="71">
        <v>50.3</v>
      </c>
      <c r="I67" s="128">
        <f t="shared" si="0"/>
        <v>-3.7000000000000028</v>
      </c>
      <c r="J67" s="90">
        <v>59.8</v>
      </c>
      <c r="K67" s="70">
        <v>58.6</v>
      </c>
      <c r="L67" s="70">
        <v>54.8</v>
      </c>
      <c r="M67" s="131">
        <f t="shared" si="1"/>
        <v>-3.8000000000000043</v>
      </c>
      <c r="N67" s="50"/>
      <c r="O67" s="50"/>
      <c r="P67" s="50"/>
      <c r="Q67" s="50"/>
      <c r="R67" s="50"/>
      <c r="S67" s="50"/>
      <c r="T67" s="50"/>
      <c r="U67" s="50"/>
      <c r="V67" s="50"/>
      <c r="W67" s="50"/>
      <c r="X67" s="50"/>
      <c r="Y67" s="50"/>
      <c r="Z67" s="50"/>
      <c r="AA67" s="50"/>
      <c r="AB67" s="50"/>
      <c r="AC67" s="50"/>
      <c r="AD67" s="50"/>
      <c r="AE67" s="50"/>
      <c r="AF67" s="50"/>
      <c r="AG67" s="50"/>
      <c r="AH67" s="50"/>
      <c r="AI67" s="50"/>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row>
    <row r="68" spans="1:83" ht="12" x14ac:dyDescent="0.2">
      <c r="A68" s="58"/>
      <c r="B68" s="67" t="s">
        <v>93</v>
      </c>
      <c r="C68" s="67"/>
      <c r="D68" s="65"/>
      <c r="E68" s="65"/>
      <c r="F68" s="65"/>
      <c r="G68" s="65"/>
      <c r="H68" s="39"/>
      <c r="I68" s="39"/>
      <c r="J68" s="65"/>
      <c r="K68" s="65"/>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row>
    <row r="69" spans="1:83" ht="12" x14ac:dyDescent="0.2">
      <c r="A69" s="58"/>
      <c r="B69" s="63" t="s">
        <v>85</v>
      </c>
      <c r="C69" s="63"/>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row>
    <row r="70" spans="1:83" ht="12" x14ac:dyDescent="0.2">
      <c r="A70" s="58"/>
      <c r="B70" s="63"/>
      <c r="C70" s="63"/>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row>
    <row r="71" spans="1:83" ht="12" x14ac:dyDescent="0.2">
      <c r="A71" s="5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row>
    <row r="72" spans="1:83" ht="12" x14ac:dyDescent="0.2">
      <c r="A72" s="58"/>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row>
    <row r="73" spans="1:83" ht="12" x14ac:dyDescent="0.2">
      <c r="A73" s="58"/>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row>
    <row r="74" spans="1:83" ht="12" x14ac:dyDescent="0.2">
      <c r="A74" s="58"/>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row>
    <row r="75" spans="1:83" ht="12" x14ac:dyDescent="0.2">
      <c r="A75" s="5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row>
    <row r="76" spans="1:83" ht="12" x14ac:dyDescent="0.2">
      <c r="A76" s="58"/>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row>
    <row r="77" spans="1:83" ht="12" x14ac:dyDescent="0.2">
      <c r="A77" s="58"/>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row>
    <row r="78" spans="1:83" ht="12" x14ac:dyDescent="0.2">
      <c r="A78" s="5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row>
    <row r="79" spans="1:83" ht="12" x14ac:dyDescent="0.2">
      <c r="A79" s="5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row>
    <row r="80" spans="1:83" ht="12" x14ac:dyDescent="0.2">
      <c r="A80" s="5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row>
    <row r="81" spans="1:83" ht="12" x14ac:dyDescent="0.2">
      <c r="A81" s="58"/>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row>
    <row r="82" spans="1:83" ht="12" x14ac:dyDescent="0.2">
      <c r="A82" s="58"/>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row>
    <row r="83" spans="1:83" ht="12" x14ac:dyDescent="0.2">
      <c r="A83" s="5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row>
    <row r="84" spans="1:83" ht="12" x14ac:dyDescent="0.2">
      <c r="A84" s="58"/>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row>
    <row r="85" spans="1:83" ht="12" x14ac:dyDescent="0.2">
      <c r="A85" s="5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row>
    <row r="86" spans="1:83" ht="12" x14ac:dyDescent="0.2">
      <c r="A86" s="58"/>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row>
    <row r="87" spans="1:83" ht="12" x14ac:dyDescent="0.2">
      <c r="A87" s="58"/>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row>
    <row r="88" spans="1:83" ht="12" x14ac:dyDescent="0.2">
      <c r="A88" s="58"/>
      <c r="B88" s="58"/>
      <c r="C88" s="58"/>
      <c r="D88" s="58"/>
      <c r="E88" s="58"/>
      <c r="F88" s="58"/>
      <c r="G88" s="58"/>
      <c r="H88" s="58"/>
      <c r="I88" s="58"/>
      <c r="J88" s="58"/>
      <c r="K88" s="58"/>
      <c r="L88" s="58"/>
      <c r="M88" s="58"/>
      <c r="N88" s="58"/>
      <c r="O88" s="58"/>
      <c r="P88" s="58"/>
      <c r="Q88" s="39"/>
      <c r="R88" s="39"/>
      <c r="S88" s="39"/>
      <c r="T88" s="39"/>
      <c r="U88" s="39"/>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row>
    <row r="89" spans="1:83" ht="12" x14ac:dyDescent="0.2">
      <c r="A89" s="58"/>
      <c r="B89" s="58"/>
      <c r="C89" s="58"/>
      <c r="D89" s="58"/>
      <c r="E89" s="58"/>
      <c r="F89" s="58"/>
      <c r="G89" s="58"/>
      <c r="H89" s="58"/>
      <c r="I89" s="58"/>
      <c r="J89" s="58"/>
      <c r="K89" s="58"/>
      <c r="L89" s="58"/>
      <c r="M89" s="58"/>
      <c r="N89" s="58"/>
      <c r="O89" s="58"/>
      <c r="P89" s="58"/>
      <c r="Q89" s="39"/>
      <c r="R89" s="39"/>
      <c r="S89" s="39"/>
      <c r="T89" s="39"/>
      <c r="U89" s="39"/>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row>
    <row r="90" spans="1:83" ht="12" x14ac:dyDescent="0.2">
      <c r="A90" s="58"/>
      <c r="B90" s="58"/>
      <c r="C90" s="58"/>
      <c r="D90" s="58"/>
      <c r="E90" s="58"/>
      <c r="F90" s="58"/>
      <c r="G90" s="58"/>
      <c r="H90" s="58"/>
      <c r="I90" s="58"/>
      <c r="J90" s="58"/>
      <c r="K90" s="58"/>
      <c r="L90" s="58"/>
      <c r="M90" s="58"/>
      <c r="N90" s="58"/>
      <c r="O90" s="58"/>
      <c r="P90" s="58"/>
      <c r="Q90" s="39"/>
      <c r="R90" s="39"/>
      <c r="S90" s="39"/>
      <c r="T90" s="39"/>
      <c r="U90" s="39"/>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row>
  </sheetData>
  <mergeCells count="5">
    <mergeCell ref="J6:M6"/>
    <mergeCell ref="C6:E6"/>
    <mergeCell ref="F6:I6"/>
    <mergeCell ref="I7:I8"/>
    <mergeCell ref="M7:M8"/>
  </mergeCells>
  <hyperlinks>
    <hyperlink ref="B68" location="'Explanatory tables'!A1" display="Explanatory notes" xr:uid="{1B4A57CA-DA75-4E3A-BB1D-1394C57A4BDE}"/>
    <hyperlink ref="O3" location="Index!A1" display="Back to Index" xr:uid="{F68619E7-9E76-4909-A04D-51474E06F622}"/>
  </hyperlinks>
  <pageMargins left="0.75" right="0.75" top="0.41" bottom="1.39" header="0.28000000000000003" footer="0.28999999999999998"/>
  <pageSetup paperSize="9" scale="34"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32872A"/>
    <pageSetUpPr autoPageBreaks="0"/>
  </sheetPr>
  <dimension ref="A1:CE90"/>
  <sheetViews>
    <sheetView showGridLines="0" showRowColHeaders="0" zoomScaleNormal="100" workbookViewId="0"/>
  </sheetViews>
  <sheetFormatPr defaultColWidth="9.42578125" defaultRowHeight="11.25" x14ac:dyDescent="0.2"/>
  <cols>
    <col min="1" max="1" width="3.5703125" style="2" customWidth="1"/>
    <col min="2" max="2" width="45.5703125" style="2" customWidth="1"/>
    <col min="3" max="3" width="18.42578125" style="2" customWidth="1"/>
    <col min="4" max="4" width="15.42578125" style="2" customWidth="1"/>
    <col min="5" max="5" width="13.5703125" style="2" customWidth="1"/>
    <col min="6" max="6" width="14.5703125" style="2" customWidth="1"/>
    <col min="7" max="7" width="15.42578125" style="2" customWidth="1"/>
    <col min="8" max="8" width="15.5703125" style="2" customWidth="1"/>
    <col min="9" max="9" width="14.42578125" style="2" customWidth="1"/>
    <col min="10" max="10" width="15.42578125" style="2" customWidth="1"/>
    <col min="11" max="11" width="13.5703125" style="2" customWidth="1"/>
    <col min="12" max="13" width="14.42578125" style="2" customWidth="1"/>
    <col min="14" max="14" width="12.42578125" style="2" customWidth="1"/>
    <col min="15" max="15" width="14.5703125" style="2" customWidth="1"/>
    <col min="16" max="16" width="12.5703125" style="2" customWidth="1"/>
    <col min="17" max="17" width="13.42578125" style="3" customWidth="1"/>
    <col min="18" max="18" width="12" style="3" customWidth="1"/>
    <col min="19" max="19" width="13.5703125" style="3" customWidth="1"/>
    <col min="20" max="20" width="13.42578125" style="3" customWidth="1"/>
    <col min="21" max="21" width="13.5703125" style="3" customWidth="1"/>
    <col min="22" max="22" width="11.5703125" style="2" customWidth="1"/>
    <col min="23" max="23" width="12.5703125" style="2" customWidth="1"/>
    <col min="24" max="24" width="14.5703125" style="2" customWidth="1"/>
    <col min="25" max="25" width="13.5703125" style="2" customWidth="1"/>
    <col min="26" max="26" width="13.42578125" style="2" customWidth="1"/>
    <col min="27" max="27" width="13" style="2" customWidth="1"/>
    <col min="28" max="28" width="13.5703125" style="2" customWidth="1"/>
    <col min="29" max="29" width="9.5703125" style="2" customWidth="1"/>
    <col min="30" max="16384" width="9.42578125" style="2"/>
  </cols>
  <sheetData>
    <row r="1" spans="1:83" s="3" customFormat="1" ht="27.75" customHeight="1" x14ac:dyDescent="0.5">
      <c r="A1" s="118"/>
      <c r="B1" s="119" t="s">
        <v>151</v>
      </c>
      <c r="C1" s="119"/>
      <c r="D1" s="120"/>
      <c r="E1" s="120"/>
      <c r="F1" s="120"/>
      <c r="G1" s="120"/>
      <c r="H1" s="120"/>
      <c r="I1" s="120"/>
      <c r="J1" s="120"/>
      <c r="K1" s="120"/>
      <c r="L1" s="120"/>
      <c r="M1" s="125"/>
      <c r="N1" s="125"/>
      <c r="O1" s="125"/>
      <c r="P1" s="125"/>
      <c r="R1" s="114"/>
    </row>
    <row r="2" spans="1:83" s="3" customFormat="1" ht="22.5" customHeight="1" x14ac:dyDescent="0.5">
      <c r="A2" s="121"/>
      <c r="B2" s="122" t="s">
        <v>118</v>
      </c>
      <c r="C2" s="122"/>
      <c r="D2" s="123"/>
      <c r="E2" s="123"/>
      <c r="F2" s="123"/>
      <c r="G2" s="123"/>
      <c r="H2" s="123"/>
      <c r="I2" s="123"/>
      <c r="J2" s="123"/>
      <c r="K2" s="123"/>
      <c r="L2" s="123"/>
      <c r="M2" s="124"/>
      <c r="N2" s="124"/>
      <c r="O2" s="124"/>
      <c r="P2" s="124"/>
      <c r="R2" s="114"/>
    </row>
    <row r="3" spans="1:83" ht="12" x14ac:dyDescent="0.2">
      <c r="A3" s="58"/>
      <c r="B3" s="58"/>
      <c r="C3" s="58"/>
      <c r="D3" s="39"/>
      <c r="E3" s="58"/>
      <c r="F3" s="39"/>
      <c r="G3" s="58"/>
      <c r="H3" s="58"/>
      <c r="I3" s="58"/>
      <c r="J3" s="39"/>
      <c r="K3" s="58"/>
      <c r="L3" s="39"/>
      <c r="M3" s="39"/>
      <c r="N3" s="39"/>
      <c r="O3" s="39" t="s">
        <v>20</v>
      </c>
      <c r="P3" s="115"/>
      <c r="Q3" s="39"/>
      <c r="R3" s="39"/>
      <c r="S3" s="39"/>
      <c r="T3" s="39"/>
      <c r="U3" s="39"/>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row>
    <row r="4" spans="1:83" ht="12" x14ac:dyDescent="0.2">
      <c r="A4" s="58"/>
      <c r="B4" s="89" t="s">
        <v>136</v>
      </c>
      <c r="C4" s="8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1:83" ht="12" x14ac:dyDescent="0.2">
      <c r="A5" s="58"/>
      <c r="B5" s="67"/>
      <c r="C5" s="67"/>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1:83" ht="12.75" customHeight="1" x14ac:dyDescent="0.2">
      <c r="A6" s="58"/>
      <c r="B6" s="100" t="s">
        <v>25</v>
      </c>
      <c r="C6" s="157" t="s">
        <v>143</v>
      </c>
      <c r="D6" s="157"/>
      <c r="E6" s="157"/>
      <c r="F6" s="156" t="s">
        <v>145</v>
      </c>
      <c r="G6" s="157"/>
      <c r="H6" s="157"/>
      <c r="I6" s="158"/>
      <c r="J6" s="157" t="s">
        <v>144</v>
      </c>
      <c r="K6" s="157"/>
      <c r="L6" s="157"/>
      <c r="M6" s="157"/>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49.5" customHeight="1" x14ac:dyDescent="0.2">
      <c r="A7" s="58"/>
      <c r="B7" s="101"/>
      <c r="C7" s="50">
        <v>2017</v>
      </c>
      <c r="D7" s="50">
        <v>2018</v>
      </c>
      <c r="E7" s="50">
        <v>2019</v>
      </c>
      <c r="F7" s="108">
        <v>2017</v>
      </c>
      <c r="G7" s="50">
        <v>2018</v>
      </c>
      <c r="H7" s="50">
        <v>2019</v>
      </c>
      <c r="I7" s="159" t="s">
        <v>147</v>
      </c>
      <c r="J7" s="50">
        <v>2017</v>
      </c>
      <c r="K7" s="50">
        <v>2018</v>
      </c>
      <c r="L7" s="50">
        <v>2019</v>
      </c>
      <c r="M7" s="159" t="s">
        <v>147</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1:83" ht="12" x14ac:dyDescent="0.2">
      <c r="A8" s="58"/>
      <c r="B8" s="102"/>
      <c r="C8" s="95" t="s">
        <v>142</v>
      </c>
      <c r="D8" s="95" t="s">
        <v>142</v>
      </c>
      <c r="E8" s="95" t="s">
        <v>142</v>
      </c>
      <c r="F8" s="88" t="s">
        <v>23</v>
      </c>
      <c r="G8" s="64" t="s">
        <v>23</v>
      </c>
      <c r="H8" s="64" t="s">
        <v>23</v>
      </c>
      <c r="I8" s="160"/>
      <c r="J8" s="64" t="s">
        <v>23</v>
      </c>
      <c r="K8" s="64" t="s">
        <v>23</v>
      </c>
      <c r="L8" s="64" t="s">
        <v>23</v>
      </c>
      <c r="M8" s="160"/>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1:83" ht="12" x14ac:dyDescent="0.2">
      <c r="A9" s="58"/>
      <c r="B9" s="13" t="s">
        <v>26</v>
      </c>
      <c r="C9" s="132">
        <v>0.505</v>
      </c>
      <c r="D9" s="132">
        <v>0.20799999999999999</v>
      </c>
      <c r="E9" s="139">
        <v>0.13600000000000001</v>
      </c>
      <c r="F9" s="109">
        <v>35.200000000000003</v>
      </c>
      <c r="G9" s="92">
        <v>44.2</v>
      </c>
      <c r="H9" s="92">
        <v>37.5</v>
      </c>
      <c r="I9" s="126">
        <f>H9-G9</f>
        <v>-6.7000000000000028</v>
      </c>
      <c r="J9" s="103">
        <v>36.5</v>
      </c>
      <c r="K9" s="92">
        <v>45.8</v>
      </c>
      <c r="L9" s="92">
        <v>38.9</v>
      </c>
      <c r="M9" s="129">
        <f>L9-K9</f>
        <v>-6.8999999999999986</v>
      </c>
      <c r="N9" s="50"/>
      <c r="O9" s="50"/>
      <c r="P9" s="50"/>
      <c r="Q9" s="50"/>
      <c r="R9" s="50"/>
      <c r="S9" s="50"/>
      <c r="T9" s="50"/>
      <c r="U9" s="50"/>
      <c r="V9" s="50"/>
      <c r="W9" s="50"/>
      <c r="X9" s="50"/>
      <c r="Y9" s="50"/>
      <c r="Z9" s="50"/>
      <c r="AA9" s="50"/>
      <c r="AB9" s="50"/>
      <c r="AC9" s="50"/>
      <c r="AD9" s="50"/>
      <c r="AE9" s="50"/>
      <c r="AF9" s="50"/>
      <c r="AG9" s="50"/>
      <c r="AH9" s="50"/>
      <c r="AI9" s="50"/>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row>
    <row r="10" spans="1:83" ht="12" x14ac:dyDescent="0.2">
      <c r="A10" s="58"/>
      <c r="B10" s="59" t="s">
        <v>86</v>
      </c>
      <c r="C10" s="133">
        <v>0.192</v>
      </c>
      <c r="D10" s="133">
        <v>5.5E-2</v>
      </c>
      <c r="E10" s="138">
        <v>1.9E-2</v>
      </c>
      <c r="F10" s="110">
        <v>28.6</v>
      </c>
      <c r="G10" s="94">
        <v>50.9</v>
      </c>
      <c r="H10" s="94">
        <v>21.1</v>
      </c>
      <c r="I10" s="127">
        <f t="shared" ref="I10:I67" si="0">H10-G10</f>
        <v>-29.799999999999997</v>
      </c>
      <c r="J10" s="105">
        <v>30</v>
      </c>
      <c r="K10" s="93">
        <v>53.6</v>
      </c>
      <c r="L10" s="93">
        <v>21.9</v>
      </c>
      <c r="M10" s="130">
        <f t="shared" ref="M10:M67" si="1">L10-K10</f>
        <v>-31.700000000000003</v>
      </c>
      <c r="N10" s="39"/>
      <c r="O10" s="39"/>
      <c r="P10" s="91"/>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row>
    <row r="11" spans="1:83" ht="12" x14ac:dyDescent="0.2">
      <c r="A11" s="58"/>
      <c r="B11" s="59" t="s">
        <v>75</v>
      </c>
      <c r="C11" s="133">
        <v>2.1999999999999999E-2</v>
      </c>
      <c r="D11" s="133">
        <v>0.02</v>
      </c>
      <c r="E11" s="138">
        <v>1.2999999999999999E-2</v>
      </c>
      <c r="F11" s="110">
        <v>77.3</v>
      </c>
      <c r="G11" s="94">
        <v>55</v>
      </c>
      <c r="H11" s="94">
        <v>53.8</v>
      </c>
      <c r="I11" s="127">
        <f t="shared" si="0"/>
        <v>-1.2000000000000028</v>
      </c>
      <c r="J11" s="104">
        <v>79.400000000000006</v>
      </c>
      <c r="K11" s="94">
        <v>56.5</v>
      </c>
      <c r="L11" s="94">
        <v>56.2</v>
      </c>
      <c r="M11" s="130">
        <f t="shared" si="1"/>
        <v>-0.29999999999999716</v>
      </c>
      <c r="N11" s="39"/>
      <c r="O11" s="39"/>
      <c r="P11" s="107"/>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row>
    <row r="12" spans="1:83" ht="12" x14ac:dyDescent="0.2">
      <c r="A12" s="58"/>
      <c r="B12" s="59" t="s">
        <v>33</v>
      </c>
      <c r="C12" s="133">
        <v>7.8E-2</v>
      </c>
      <c r="D12" s="133">
        <v>0.05</v>
      </c>
      <c r="E12" s="138">
        <v>3.9E-2</v>
      </c>
      <c r="F12" s="110">
        <v>42.3</v>
      </c>
      <c r="G12" s="94">
        <v>46</v>
      </c>
      <c r="H12" s="94">
        <v>53.8</v>
      </c>
      <c r="I12" s="127">
        <f t="shared" si="0"/>
        <v>7.7999999999999972</v>
      </c>
      <c r="J12" s="104">
        <v>43.4</v>
      </c>
      <c r="K12" s="94">
        <v>46.9</v>
      </c>
      <c r="L12" s="94">
        <v>55.2</v>
      </c>
      <c r="M12" s="130">
        <f t="shared" si="1"/>
        <v>8.3000000000000043</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pans="1:83" ht="12" x14ac:dyDescent="0.2">
      <c r="A13" s="58"/>
      <c r="B13" s="59" t="s">
        <v>34</v>
      </c>
      <c r="C13" s="133">
        <v>0.21299999999999999</v>
      </c>
      <c r="D13" s="133">
        <v>8.3000000000000004E-2</v>
      </c>
      <c r="E13" s="138">
        <v>6.5000000000000002E-2</v>
      </c>
      <c r="F13" s="110">
        <v>34.299999999999997</v>
      </c>
      <c r="G13" s="94">
        <v>36.1</v>
      </c>
      <c r="H13" s="94">
        <v>29.2</v>
      </c>
      <c r="I13" s="127">
        <f>H13-G13</f>
        <v>-6.9000000000000021</v>
      </c>
      <c r="J13" s="104">
        <v>35.4</v>
      </c>
      <c r="K13" s="94">
        <v>37.1</v>
      </c>
      <c r="L13" s="94">
        <v>30.2</v>
      </c>
      <c r="M13" s="130">
        <f>L13-K13</f>
        <v>-6.9000000000000021</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pans="1:83" ht="12" x14ac:dyDescent="0.2">
      <c r="A14" s="58"/>
      <c r="B14" s="13" t="s">
        <v>21</v>
      </c>
      <c r="C14" s="132">
        <v>9.9000000000000005E-2</v>
      </c>
      <c r="D14" s="132">
        <v>7.6999999999999999E-2</v>
      </c>
      <c r="E14" s="139">
        <v>0.09</v>
      </c>
      <c r="F14" s="109">
        <v>57.6</v>
      </c>
      <c r="G14" s="92">
        <v>59.7</v>
      </c>
      <c r="H14" s="92">
        <v>30</v>
      </c>
      <c r="I14" s="126">
        <f t="shared" si="0"/>
        <v>-29.700000000000003</v>
      </c>
      <c r="J14" s="103">
        <v>59.6</v>
      </c>
      <c r="K14" s="92">
        <v>62.1</v>
      </c>
      <c r="L14" s="92">
        <v>31.1</v>
      </c>
      <c r="M14" s="129">
        <f t="shared" si="1"/>
        <v>-31</v>
      </c>
      <c r="N14" s="50"/>
      <c r="O14" s="50"/>
      <c r="P14" s="50"/>
      <c r="Q14" s="50"/>
      <c r="R14" s="50"/>
      <c r="S14" s="50"/>
      <c r="T14" s="50"/>
      <c r="U14" s="50"/>
      <c r="V14" s="50"/>
      <c r="W14" s="50"/>
      <c r="X14" s="50"/>
      <c r="Y14" s="50"/>
      <c r="Z14" s="50"/>
      <c r="AA14" s="50"/>
      <c r="AB14" s="50"/>
      <c r="AC14" s="50"/>
      <c r="AD14" s="50"/>
      <c r="AE14" s="50"/>
      <c r="AF14" s="50"/>
      <c r="AG14" s="50"/>
      <c r="AH14" s="50"/>
      <c r="AI14" s="50"/>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pans="1:83" ht="12" x14ac:dyDescent="0.2">
      <c r="A15" s="58"/>
      <c r="B15" s="59" t="s">
        <v>35</v>
      </c>
      <c r="C15" s="133" t="s">
        <v>128</v>
      </c>
      <c r="D15" s="133" t="s">
        <v>128</v>
      </c>
      <c r="E15" s="138" t="s">
        <v>128</v>
      </c>
      <c r="F15" s="110" t="s">
        <v>128</v>
      </c>
      <c r="G15" s="94" t="s">
        <v>128</v>
      </c>
      <c r="H15" s="94" t="s">
        <v>128</v>
      </c>
      <c r="I15" s="127" t="s">
        <v>128</v>
      </c>
      <c r="J15" s="104" t="s">
        <v>128</v>
      </c>
      <c r="K15" s="94" t="s">
        <v>128</v>
      </c>
      <c r="L15" s="94" t="s">
        <v>128</v>
      </c>
      <c r="M15" s="130" t="s">
        <v>128</v>
      </c>
      <c r="N15" s="39"/>
      <c r="O15" s="39"/>
      <c r="P15" s="39"/>
      <c r="Q15" s="91"/>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pans="1:83" ht="12" x14ac:dyDescent="0.2">
      <c r="A16" s="58"/>
      <c r="B16" s="59" t="s">
        <v>36</v>
      </c>
      <c r="C16" s="133">
        <v>4.2999999999999997E-2</v>
      </c>
      <c r="D16" s="133">
        <v>7.0000000000000001E-3</v>
      </c>
      <c r="E16" s="138">
        <v>2E-3</v>
      </c>
      <c r="F16" s="110">
        <v>79.099999999999994</v>
      </c>
      <c r="G16" s="94">
        <v>57.1</v>
      </c>
      <c r="H16" s="94">
        <v>0</v>
      </c>
      <c r="I16" s="127">
        <f>H16-G16</f>
        <v>-57.1</v>
      </c>
      <c r="J16" s="104">
        <v>81.400000000000006</v>
      </c>
      <c r="K16" s="94">
        <v>58.4</v>
      </c>
      <c r="L16" s="94">
        <v>0</v>
      </c>
      <c r="M16" s="130">
        <f>L16-K16</f>
        <v>-58.4</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pans="1:83" ht="12" x14ac:dyDescent="0.2">
      <c r="A17" s="58"/>
      <c r="B17" s="59" t="s">
        <v>37</v>
      </c>
      <c r="C17" s="133">
        <v>7.0000000000000001E-3</v>
      </c>
      <c r="D17" s="133">
        <v>1.0999999999999999E-2</v>
      </c>
      <c r="E17" s="138">
        <v>1E-3</v>
      </c>
      <c r="F17" s="110">
        <v>85.7</v>
      </c>
      <c r="G17" s="94">
        <v>90.9</v>
      </c>
      <c r="H17" s="94">
        <v>0</v>
      </c>
      <c r="I17" s="127">
        <f>H17-G17</f>
        <v>-90.9</v>
      </c>
      <c r="J17" s="104">
        <v>94.7</v>
      </c>
      <c r="K17" s="94">
        <v>94.9</v>
      </c>
      <c r="L17" s="94">
        <v>0</v>
      </c>
      <c r="M17" s="130">
        <f>L17-K17</f>
        <v>-94.9</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pans="1:83" ht="12" x14ac:dyDescent="0.2">
      <c r="A18" s="58"/>
      <c r="B18" s="59" t="s">
        <v>38</v>
      </c>
      <c r="C18" s="133" t="s">
        <v>128</v>
      </c>
      <c r="D18" s="133" t="s">
        <v>128</v>
      </c>
      <c r="E18" s="138" t="s">
        <v>128</v>
      </c>
      <c r="F18" s="110" t="s">
        <v>128</v>
      </c>
      <c r="G18" s="94" t="s">
        <v>128</v>
      </c>
      <c r="H18" s="94" t="s">
        <v>128</v>
      </c>
      <c r="I18" s="127" t="s">
        <v>128</v>
      </c>
      <c r="J18" s="104" t="s">
        <v>128</v>
      </c>
      <c r="K18" s="94" t="s">
        <v>128</v>
      </c>
      <c r="L18" s="94" t="s">
        <v>128</v>
      </c>
      <c r="M18" s="130" t="s">
        <v>128</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pans="1:83" ht="12" x14ac:dyDescent="0.2">
      <c r="A19" s="58"/>
      <c r="B19" s="59" t="s">
        <v>39</v>
      </c>
      <c r="C19" s="133" t="s">
        <v>128</v>
      </c>
      <c r="D19" s="133" t="s">
        <v>128</v>
      </c>
      <c r="E19" s="138" t="s">
        <v>128</v>
      </c>
      <c r="F19" s="110" t="s">
        <v>128</v>
      </c>
      <c r="G19" s="94" t="s">
        <v>128</v>
      </c>
      <c r="H19" s="94" t="s">
        <v>128</v>
      </c>
      <c r="I19" s="127" t="s">
        <v>128</v>
      </c>
      <c r="J19" s="104" t="s">
        <v>128</v>
      </c>
      <c r="K19" s="94" t="s">
        <v>128</v>
      </c>
      <c r="L19" s="94" t="s">
        <v>128</v>
      </c>
      <c r="M19" s="130" t="s">
        <v>128</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pans="1:83" ht="12" x14ac:dyDescent="0.2">
      <c r="A20" s="58"/>
      <c r="B20" s="59" t="s">
        <v>40</v>
      </c>
      <c r="C20" s="133">
        <v>0.01</v>
      </c>
      <c r="D20" s="133">
        <v>6.0000000000000001E-3</v>
      </c>
      <c r="E20" s="138">
        <v>7.0000000000000001E-3</v>
      </c>
      <c r="F20" s="110">
        <v>40</v>
      </c>
      <c r="G20" s="94">
        <v>50</v>
      </c>
      <c r="H20" s="94">
        <v>28.6</v>
      </c>
      <c r="I20" s="127">
        <f t="shared" si="0"/>
        <v>-21.4</v>
      </c>
      <c r="J20" s="104">
        <v>40</v>
      </c>
      <c r="K20" s="94">
        <v>50</v>
      </c>
      <c r="L20" s="94">
        <v>28.6</v>
      </c>
      <c r="M20" s="130">
        <f t="shared" si="1"/>
        <v>-21.4</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row>
    <row r="21" spans="1:83" ht="12" x14ac:dyDescent="0.2">
      <c r="A21" s="58"/>
      <c r="B21" s="59" t="s">
        <v>41</v>
      </c>
      <c r="C21" s="133">
        <v>3.9E-2</v>
      </c>
      <c r="D21" s="133">
        <v>5.2999999999999999E-2</v>
      </c>
      <c r="E21" s="138">
        <v>0.08</v>
      </c>
      <c r="F21" s="110">
        <v>33.299999999999997</v>
      </c>
      <c r="G21" s="94">
        <v>54.7</v>
      </c>
      <c r="H21" s="94">
        <v>31.3</v>
      </c>
      <c r="I21" s="127">
        <f t="shared" si="0"/>
        <v>-23.400000000000002</v>
      </c>
      <c r="J21" s="104">
        <v>34.5</v>
      </c>
      <c r="K21" s="94">
        <v>57.3</v>
      </c>
      <c r="L21" s="94">
        <v>32.700000000000003</v>
      </c>
      <c r="M21" s="130">
        <f t="shared" si="1"/>
        <v>-24.599999999999994</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row>
    <row r="22" spans="1:83" ht="12" x14ac:dyDescent="0.2">
      <c r="A22" s="58"/>
      <c r="B22" s="13" t="s">
        <v>27</v>
      </c>
      <c r="C22" s="137">
        <v>7.9660000000000002</v>
      </c>
      <c r="D22" s="137">
        <v>7.6390000000000002</v>
      </c>
      <c r="E22" s="145">
        <v>7.8070000000000004</v>
      </c>
      <c r="F22" s="109">
        <v>54.7</v>
      </c>
      <c r="G22" s="92">
        <v>55.6</v>
      </c>
      <c r="H22" s="106">
        <v>52.3</v>
      </c>
      <c r="I22" s="126">
        <f t="shared" si="0"/>
        <v>-3.3000000000000043</v>
      </c>
      <c r="J22" s="103">
        <v>64.400000000000006</v>
      </c>
      <c r="K22" s="92">
        <v>64.900000000000006</v>
      </c>
      <c r="L22" s="106">
        <v>61.1</v>
      </c>
      <c r="M22" s="129">
        <f t="shared" si="1"/>
        <v>-3.8000000000000043</v>
      </c>
      <c r="N22" s="50"/>
      <c r="O22" s="50"/>
      <c r="P22" s="50"/>
      <c r="Q22" s="50"/>
      <c r="R22" s="50"/>
      <c r="S22" s="50"/>
      <c r="T22" s="50"/>
      <c r="U22" s="50"/>
      <c r="V22" s="50"/>
      <c r="W22" s="50"/>
      <c r="X22" s="50"/>
      <c r="Y22" s="50"/>
      <c r="Z22" s="50"/>
      <c r="AA22" s="50"/>
      <c r="AB22" s="50"/>
      <c r="AC22" s="50"/>
      <c r="AD22" s="50"/>
      <c r="AE22" s="50"/>
      <c r="AF22" s="50"/>
      <c r="AG22" s="50"/>
      <c r="AH22" s="50"/>
      <c r="AI22" s="50"/>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row>
    <row r="23" spans="1:83" ht="12" x14ac:dyDescent="0.2">
      <c r="A23" s="58"/>
      <c r="B23" s="59" t="s">
        <v>42</v>
      </c>
      <c r="C23" s="133">
        <v>0.32400000000000001</v>
      </c>
      <c r="D23" s="133">
        <v>0.28499999999999998</v>
      </c>
      <c r="E23" s="138">
        <v>0.34699999999999998</v>
      </c>
      <c r="F23" s="110">
        <v>50</v>
      </c>
      <c r="G23" s="94">
        <v>54</v>
      </c>
      <c r="H23" s="94">
        <v>49</v>
      </c>
      <c r="I23" s="127">
        <f t="shared" si="0"/>
        <v>-5</v>
      </c>
      <c r="J23" s="104">
        <v>51.4</v>
      </c>
      <c r="K23" s="94">
        <v>55.5</v>
      </c>
      <c r="L23" s="94">
        <v>50.4</v>
      </c>
      <c r="M23" s="130">
        <f t="shared" si="1"/>
        <v>-5.1000000000000014</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row>
    <row r="24" spans="1:83" ht="12" x14ac:dyDescent="0.2">
      <c r="A24" s="58"/>
      <c r="B24" s="59" t="s">
        <v>88</v>
      </c>
      <c r="C24" s="133">
        <v>2.5819999999999999</v>
      </c>
      <c r="D24" s="133">
        <v>3.0169999999999999</v>
      </c>
      <c r="E24" s="138">
        <v>3.1190000000000002</v>
      </c>
      <c r="F24" s="110">
        <v>61.7</v>
      </c>
      <c r="G24" s="94">
        <v>60.7</v>
      </c>
      <c r="H24" s="94">
        <v>56.2</v>
      </c>
      <c r="I24" s="127">
        <f t="shared" si="0"/>
        <v>-4.5</v>
      </c>
      <c r="J24" s="104">
        <v>69.099999999999994</v>
      </c>
      <c r="K24" s="94">
        <v>67.8</v>
      </c>
      <c r="L24" s="94">
        <v>63.3</v>
      </c>
      <c r="M24" s="130">
        <f t="shared" si="1"/>
        <v>-4.5</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row>
    <row r="25" spans="1:83" ht="12" x14ac:dyDescent="0.2">
      <c r="A25" s="58"/>
      <c r="B25" s="59" t="s">
        <v>43</v>
      </c>
      <c r="C25" s="133">
        <v>1.349</v>
      </c>
      <c r="D25" s="133">
        <v>1.173</v>
      </c>
      <c r="E25" s="138">
        <v>1.1759999999999999</v>
      </c>
      <c r="F25" s="110">
        <v>50.8</v>
      </c>
      <c r="G25" s="94">
        <v>51.2</v>
      </c>
      <c r="H25" s="94">
        <v>49.7</v>
      </c>
      <c r="I25" s="127">
        <f t="shared" si="0"/>
        <v>-1.5</v>
      </c>
      <c r="J25" s="104">
        <v>64.5</v>
      </c>
      <c r="K25" s="94">
        <v>63.6</v>
      </c>
      <c r="L25" s="94">
        <v>61.1</v>
      </c>
      <c r="M25" s="130">
        <f t="shared" si="1"/>
        <v>-2.5</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row>
    <row r="26" spans="1:83" ht="12" x14ac:dyDescent="0.2">
      <c r="A26" s="58"/>
      <c r="B26" s="59" t="s">
        <v>44</v>
      </c>
      <c r="C26" s="133">
        <v>1.5349999999999999</v>
      </c>
      <c r="D26" s="133">
        <v>1.4430000000000001</v>
      </c>
      <c r="E26" s="138">
        <v>1.4990000000000001</v>
      </c>
      <c r="F26" s="110">
        <v>61.2</v>
      </c>
      <c r="G26" s="94">
        <v>58.6</v>
      </c>
      <c r="H26" s="94">
        <v>55.7</v>
      </c>
      <c r="I26" s="127">
        <f t="shared" si="0"/>
        <v>-2.8999999999999986</v>
      </c>
      <c r="J26" s="104">
        <v>74.099999999999994</v>
      </c>
      <c r="K26" s="94">
        <v>69.7</v>
      </c>
      <c r="L26" s="94">
        <v>66.8</v>
      </c>
      <c r="M26" s="130">
        <f t="shared" si="1"/>
        <v>-2.9000000000000057</v>
      </c>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pans="1:83" ht="12" x14ac:dyDescent="0.2">
      <c r="A27" s="58"/>
      <c r="B27" s="59" t="s">
        <v>45</v>
      </c>
      <c r="C27" s="133">
        <v>0.52</v>
      </c>
      <c r="D27" s="133">
        <v>0.54500000000000004</v>
      </c>
      <c r="E27" s="138">
        <v>0.54</v>
      </c>
      <c r="F27" s="110">
        <v>38.1</v>
      </c>
      <c r="G27" s="94">
        <v>40</v>
      </c>
      <c r="H27" s="94">
        <v>43</v>
      </c>
      <c r="I27" s="127">
        <f t="shared" si="0"/>
        <v>3</v>
      </c>
      <c r="J27" s="104">
        <v>48.1</v>
      </c>
      <c r="K27" s="94">
        <v>49.6</v>
      </c>
      <c r="L27" s="94">
        <v>52.4</v>
      </c>
      <c r="M27" s="130">
        <f t="shared" si="1"/>
        <v>2.7999999999999972</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row>
    <row r="28" spans="1:83" ht="12" x14ac:dyDescent="0.2">
      <c r="A28" s="58"/>
      <c r="B28" s="59" t="s">
        <v>46</v>
      </c>
      <c r="C28" s="133">
        <v>0.18099999999999999</v>
      </c>
      <c r="D28" s="133">
        <v>0.22700000000000001</v>
      </c>
      <c r="E28" s="138">
        <v>0.20399999999999999</v>
      </c>
      <c r="F28" s="110">
        <v>56.9</v>
      </c>
      <c r="G28" s="94">
        <v>62.6</v>
      </c>
      <c r="H28" s="94">
        <v>59.8</v>
      </c>
      <c r="I28" s="127">
        <f t="shared" si="0"/>
        <v>-2.8000000000000043</v>
      </c>
      <c r="J28" s="104">
        <v>59.9</v>
      </c>
      <c r="K28" s="94">
        <v>65.5</v>
      </c>
      <c r="L28" s="94">
        <v>62.6</v>
      </c>
      <c r="M28" s="130">
        <f t="shared" si="1"/>
        <v>-2.8999999999999986</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row>
    <row r="29" spans="1:83" ht="12" x14ac:dyDescent="0.2">
      <c r="A29" s="58"/>
      <c r="B29" s="59" t="s">
        <v>77</v>
      </c>
      <c r="C29" s="133">
        <v>1.4750000000000001</v>
      </c>
      <c r="D29" s="133">
        <v>0.94899999999999995</v>
      </c>
      <c r="E29" s="138">
        <v>0.92200000000000004</v>
      </c>
      <c r="F29" s="110">
        <v>45.6</v>
      </c>
      <c r="G29" s="94">
        <v>48.4</v>
      </c>
      <c r="H29" s="94">
        <v>41.9</v>
      </c>
      <c r="I29" s="127">
        <f t="shared" si="0"/>
        <v>-6.5</v>
      </c>
      <c r="J29" s="104">
        <v>57.3</v>
      </c>
      <c r="K29" s="94">
        <v>62.3</v>
      </c>
      <c r="L29" s="94">
        <v>54.3</v>
      </c>
      <c r="M29" s="130">
        <f t="shared" si="1"/>
        <v>-8</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row>
    <row r="30" spans="1:83" ht="12" x14ac:dyDescent="0.2">
      <c r="A30" s="58"/>
      <c r="B30" s="60" t="s">
        <v>47</v>
      </c>
      <c r="C30" s="133">
        <v>0.53200000000000003</v>
      </c>
      <c r="D30" s="133">
        <v>0.56200000000000006</v>
      </c>
      <c r="E30" s="138">
        <v>0.51200000000000001</v>
      </c>
      <c r="F30" s="110">
        <v>39.799999999999997</v>
      </c>
      <c r="G30" s="94">
        <v>40.4</v>
      </c>
      <c r="H30" s="94">
        <v>35.700000000000003</v>
      </c>
      <c r="I30" s="127">
        <f t="shared" si="0"/>
        <v>-4.6999999999999957</v>
      </c>
      <c r="J30" s="104">
        <v>58.1</v>
      </c>
      <c r="K30" s="94">
        <v>58.8</v>
      </c>
      <c r="L30" s="94">
        <v>52.7</v>
      </c>
      <c r="M30" s="130">
        <f t="shared" si="1"/>
        <v>-6.0999999999999943</v>
      </c>
      <c r="N30" s="86"/>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row>
    <row r="31" spans="1:83" ht="12" x14ac:dyDescent="0.2">
      <c r="A31" s="58"/>
      <c r="B31" s="60" t="s">
        <v>48</v>
      </c>
      <c r="C31" s="133">
        <v>0.01</v>
      </c>
      <c r="D31" s="133">
        <v>1.7999999999999999E-2</v>
      </c>
      <c r="E31" s="138">
        <v>2.5000000000000001E-2</v>
      </c>
      <c r="F31" s="110">
        <v>30</v>
      </c>
      <c r="G31" s="94">
        <v>50</v>
      </c>
      <c r="H31" s="94">
        <v>52.1</v>
      </c>
      <c r="I31" s="127">
        <f t="shared" si="0"/>
        <v>2.1000000000000014</v>
      </c>
      <c r="J31" s="104">
        <v>30.6</v>
      </c>
      <c r="K31" s="94">
        <v>51.5</v>
      </c>
      <c r="L31" s="94">
        <v>54.4</v>
      </c>
      <c r="M31" s="130">
        <f t="shared" si="1"/>
        <v>2.8999999999999986</v>
      </c>
      <c r="N31" s="86"/>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row>
    <row r="32" spans="1:83" ht="12" x14ac:dyDescent="0.2">
      <c r="A32" s="58"/>
      <c r="B32" s="60" t="s">
        <v>49</v>
      </c>
      <c r="C32" s="133">
        <v>2E-3</v>
      </c>
      <c r="D32" s="133">
        <v>3.0000000000000001E-3</v>
      </c>
      <c r="E32" s="138">
        <v>8.9999999999999993E-3</v>
      </c>
      <c r="F32" s="110">
        <v>50</v>
      </c>
      <c r="G32" s="94">
        <v>66.7</v>
      </c>
      <c r="H32" s="94">
        <v>44.4</v>
      </c>
      <c r="I32" s="127">
        <f t="shared" si="0"/>
        <v>-22.300000000000004</v>
      </c>
      <c r="J32" s="104">
        <v>52.4</v>
      </c>
      <c r="K32" s="94">
        <v>70.900000000000006</v>
      </c>
      <c r="L32" s="94">
        <v>48.4</v>
      </c>
      <c r="M32" s="130">
        <f t="shared" si="1"/>
        <v>-22.500000000000007</v>
      </c>
      <c r="N32" s="86"/>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row>
    <row r="33" spans="1:83" ht="12" x14ac:dyDescent="0.2">
      <c r="A33" s="58"/>
      <c r="B33" s="60" t="s">
        <v>50</v>
      </c>
      <c r="C33" s="133">
        <v>0.14899999999999999</v>
      </c>
      <c r="D33" s="133">
        <v>0.13900000000000001</v>
      </c>
      <c r="E33" s="138">
        <v>0.14000000000000001</v>
      </c>
      <c r="F33" s="110">
        <v>55.7</v>
      </c>
      <c r="G33" s="94">
        <v>46.8</v>
      </c>
      <c r="H33" s="94">
        <v>56.4</v>
      </c>
      <c r="I33" s="127">
        <f t="shared" si="0"/>
        <v>9.6000000000000014</v>
      </c>
      <c r="J33" s="104">
        <v>65.3</v>
      </c>
      <c r="K33" s="94">
        <v>53.8</v>
      </c>
      <c r="L33" s="94">
        <v>65.400000000000006</v>
      </c>
      <c r="M33" s="130">
        <f t="shared" si="1"/>
        <v>11.600000000000009</v>
      </c>
      <c r="N33" s="86"/>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row>
    <row r="34" spans="1:83" ht="12" x14ac:dyDescent="0.2">
      <c r="A34" s="58"/>
      <c r="B34" s="60" t="s">
        <v>89</v>
      </c>
      <c r="C34" s="133">
        <v>0.78200000000000003</v>
      </c>
      <c r="D34" s="133">
        <v>0.22700000000000001</v>
      </c>
      <c r="E34" s="138">
        <v>0.23599999999999999</v>
      </c>
      <c r="F34" s="110">
        <v>47.8</v>
      </c>
      <c r="G34" s="94">
        <v>68.7</v>
      </c>
      <c r="H34" s="94">
        <v>45.3</v>
      </c>
      <c r="I34" s="127">
        <f t="shared" si="0"/>
        <v>-23.400000000000006</v>
      </c>
      <c r="J34" s="104">
        <v>50</v>
      </c>
      <c r="K34" s="94">
        <v>72.400000000000006</v>
      </c>
      <c r="L34" s="94">
        <v>46.6</v>
      </c>
      <c r="M34" s="130">
        <f t="shared" si="1"/>
        <v>-25.800000000000004</v>
      </c>
      <c r="N34" s="86"/>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row>
    <row r="35" spans="1:83" ht="12" x14ac:dyDescent="0.2">
      <c r="A35" s="58"/>
      <c r="B35" s="13" t="s">
        <v>28</v>
      </c>
      <c r="C35" s="132">
        <v>4.0830000000000002</v>
      </c>
      <c r="D35" s="132">
        <v>3.5960000000000001</v>
      </c>
      <c r="E35" s="139">
        <v>3.2429999999999999</v>
      </c>
      <c r="F35" s="109">
        <v>58.4</v>
      </c>
      <c r="G35" s="92">
        <v>56.7</v>
      </c>
      <c r="H35" s="92">
        <v>50.3</v>
      </c>
      <c r="I35" s="126">
        <f t="shared" si="0"/>
        <v>-6.4000000000000057</v>
      </c>
      <c r="J35" s="103">
        <v>60.5</v>
      </c>
      <c r="K35" s="92">
        <v>59.1</v>
      </c>
      <c r="L35" s="92">
        <v>53.2</v>
      </c>
      <c r="M35" s="129">
        <f t="shared" si="1"/>
        <v>-5.8999999999999986</v>
      </c>
      <c r="N35" s="86"/>
      <c r="O35" s="50"/>
      <c r="P35" s="50"/>
      <c r="Q35" s="50"/>
      <c r="R35" s="50"/>
      <c r="S35" s="50"/>
      <c r="T35" s="50"/>
      <c r="U35" s="50"/>
      <c r="V35" s="50"/>
      <c r="W35" s="50"/>
      <c r="X35" s="50"/>
      <c r="Y35" s="50"/>
      <c r="Z35" s="50"/>
      <c r="AA35" s="50"/>
      <c r="AB35" s="50"/>
      <c r="AC35" s="50"/>
      <c r="AD35" s="50"/>
      <c r="AE35" s="50"/>
      <c r="AF35" s="50"/>
      <c r="AG35" s="50"/>
      <c r="AH35" s="50"/>
      <c r="AI35" s="50"/>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row>
    <row r="36" spans="1:83" ht="12" x14ac:dyDescent="0.2">
      <c r="A36" s="58"/>
      <c r="B36" s="59" t="s">
        <v>51</v>
      </c>
      <c r="C36" s="133">
        <v>0.20100000000000001</v>
      </c>
      <c r="D36" s="133">
        <v>0.17599999999999999</v>
      </c>
      <c r="E36" s="138">
        <v>0.14299999999999999</v>
      </c>
      <c r="F36" s="110">
        <v>61.7</v>
      </c>
      <c r="G36" s="94">
        <v>63.1</v>
      </c>
      <c r="H36" s="94">
        <v>56</v>
      </c>
      <c r="I36" s="127">
        <f t="shared" si="0"/>
        <v>-7.1000000000000014</v>
      </c>
      <c r="J36" s="104">
        <v>62.9</v>
      </c>
      <c r="K36" s="94">
        <v>64</v>
      </c>
      <c r="L36" s="94">
        <v>56.9</v>
      </c>
      <c r="M36" s="130">
        <f t="shared" si="1"/>
        <v>-7.1000000000000014</v>
      </c>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row>
    <row r="37" spans="1:83" ht="12" x14ac:dyDescent="0.2">
      <c r="A37" s="58"/>
      <c r="B37" s="59" t="s">
        <v>52</v>
      </c>
      <c r="C37" s="133">
        <v>1.0089999999999999</v>
      </c>
      <c r="D37" s="133">
        <v>0.93300000000000005</v>
      </c>
      <c r="E37" s="138">
        <v>1.2430000000000001</v>
      </c>
      <c r="F37" s="110">
        <v>60.6</v>
      </c>
      <c r="G37" s="94">
        <v>60.7</v>
      </c>
      <c r="H37" s="94">
        <v>55.4</v>
      </c>
      <c r="I37" s="127">
        <f t="shared" si="0"/>
        <v>-5.3000000000000043</v>
      </c>
      <c r="J37" s="104">
        <v>64.400000000000006</v>
      </c>
      <c r="K37" s="94">
        <v>65.099999999999994</v>
      </c>
      <c r="L37" s="94">
        <v>60.9</v>
      </c>
      <c r="M37" s="130">
        <f t="shared" si="1"/>
        <v>-4.1999999999999957</v>
      </c>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row>
    <row r="38" spans="1:83" ht="12" x14ac:dyDescent="0.2">
      <c r="A38" s="58"/>
      <c r="B38" s="59" t="s">
        <v>53</v>
      </c>
      <c r="C38" s="133">
        <v>1.7190000000000001</v>
      </c>
      <c r="D38" s="133">
        <v>1.534</v>
      </c>
      <c r="E38" s="138">
        <v>0.96199999999999997</v>
      </c>
      <c r="F38" s="110">
        <v>55</v>
      </c>
      <c r="G38" s="94">
        <v>47.8</v>
      </c>
      <c r="H38" s="94">
        <v>39.1</v>
      </c>
      <c r="I38" s="127">
        <f t="shared" si="0"/>
        <v>-8.6999999999999957</v>
      </c>
      <c r="J38" s="104">
        <v>56.3</v>
      </c>
      <c r="K38" s="94">
        <v>48.9</v>
      </c>
      <c r="L38" s="94">
        <v>39.9</v>
      </c>
      <c r="M38" s="130">
        <f t="shared" si="1"/>
        <v>-9</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row>
    <row r="39" spans="1:83" ht="12" x14ac:dyDescent="0.2">
      <c r="A39" s="58"/>
      <c r="B39" s="59" t="s">
        <v>54</v>
      </c>
      <c r="C39" s="133">
        <v>0.28199999999999997</v>
      </c>
      <c r="D39" s="133">
        <v>0.13700000000000001</v>
      </c>
      <c r="E39" s="138">
        <v>0.13200000000000001</v>
      </c>
      <c r="F39" s="110">
        <v>65.599999999999994</v>
      </c>
      <c r="G39" s="94">
        <v>65.7</v>
      </c>
      <c r="H39" s="94">
        <v>57.6</v>
      </c>
      <c r="I39" s="127" t="s">
        <v>128</v>
      </c>
      <c r="J39" s="104">
        <v>66.3</v>
      </c>
      <c r="K39" s="94">
        <v>66.2</v>
      </c>
      <c r="L39" s="94">
        <v>58.1</v>
      </c>
      <c r="M39" s="130" t="s">
        <v>128</v>
      </c>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row>
    <row r="40" spans="1:83" ht="12" x14ac:dyDescent="0.2">
      <c r="A40" s="58"/>
      <c r="B40" s="59" t="s">
        <v>55</v>
      </c>
      <c r="C40" s="133">
        <v>0.872</v>
      </c>
      <c r="D40" s="133">
        <v>0.81599999999999995</v>
      </c>
      <c r="E40" s="138">
        <v>0.76300000000000001</v>
      </c>
      <c r="F40" s="110">
        <v>59.7</v>
      </c>
      <c r="G40" s="94">
        <v>66.099999999999994</v>
      </c>
      <c r="H40" s="94">
        <v>53.7</v>
      </c>
      <c r="I40" s="127">
        <f t="shared" si="0"/>
        <v>-12.399999999999991</v>
      </c>
      <c r="J40" s="104">
        <v>61.1</v>
      </c>
      <c r="K40" s="94">
        <v>67.900000000000006</v>
      </c>
      <c r="L40" s="94">
        <v>55.2</v>
      </c>
      <c r="M40" s="130">
        <f t="shared" si="1"/>
        <v>-12.700000000000003</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row>
    <row r="41" spans="1:83" ht="12" x14ac:dyDescent="0.2">
      <c r="A41" s="58"/>
      <c r="B41" s="13" t="s">
        <v>29</v>
      </c>
      <c r="C41" s="132">
        <v>2.577</v>
      </c>
      <c r="D41" s="132">
        <v>1.6930000000000001</v>
      </c>
      <c r="E41" s="139">
        <v>2.2810000000000001</v>
      </c>
      <c r="F41" s="109">
        <v>47.3</v>
      </c>
      <c r="G41" s="92">
        <v>49.4</v>
      </c>
      <c r="H41" s="92">
        <v>45.5</v>
      </c>
      <c r="I41" s="126">
        <f t="shared" si="0"/>
        <v>-3.8999999999999986</v>
      </c>
      <c r="J41" s="103">
        <v>48.3</v>
      </c>
      <c r="K41" s="92">
        <v>50.3</v>
      </c>
      <c r="L41" s="92">
        <v>46.4</v>
      </c>
      <c r="M41" s="129">
        <f t="shared" si="1"/>
        <v>-3.8999999999999986</v>
      </c>
      <c r="N41" s="50"/>
      <c r="O41" s="50"/>
      <c r="P41" s="50"/>
      <c r="Q41" s="50"/>
      <c r="R41" s="50"/>
      <c r="S41" s="50"/>
      <c r="T41" s="50"/>
      <c r="U41" s="50"/>
      <c r="V41" s="50"/>
      <c r="W41" s="50"/>
      <c r="X41" s="50"/>
      <c r="Y41" s="50"/>
      <c r="Z41" s="50"/>
      <c r="AA41" s="50"/>
      <c r="AB41" s="50"/>
      <c r="AC41" s="50"/>
      <c r="AD41" s="50"/>
      <c r="AE41" s="50"/>
      <c r="AF41" s="50"/>
      <c r="AG41" s="50"/>
      <c r="AH41" s="50"/>
      <c r="AI41" s="50"/>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row>
    <row r="42" spans="1:83" ht="12" x14ac:dyDescent="0.2">
      <c r="A42" s="58"/>
      <c r="B42" s="59" t="s">
        <v>56</v>
      </c>
      <c r="C42" s="133">
        <v>0.86399999999999999</v>
      </c>
      <c r="D42" s="133">
        <v>0.224</v>
      </c>
      <c r="E42" s="138">
        <v>0.24199999999999999</v>
      </c>
      <c r="F42" s="110">
        <v>39.1</v>
      </c>
      <c r="G42" s="94">
        <v>34.799999999999997</v>
      </c>
      <c r="H42" s="94">
        <v>42.1</v>
      </c>
      <c r="I42" s="127">
        <f t="shared" si="0"/>
        <v>7.3000000000000043</v>
      </c>
      <c r="J42" s="104">
        <v>39.9</v>
      </c>
      <c r="K42" s="94">
        <v>35.4</v>
      </c>
      <c r="L42" s="94">
        <v>42.7</v>
      </c>
      <c r="M42" s="130">
        <f t="shared" si="1"/>
        <v>7.3000000000000043</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row>
    <row r="43" spans="1:83" ht="12" x14ac:dyDescent="0.2">
      <c r="A43" s="58"/>
      <c r="B43" s="59" t="s">
        <v>87</v>
      </c>
      <c r="C43" s="133">
        <v>1E-3</v>
      </c>
      <c r="D43" s="133">
        <v>2E-3</v>
      </c>
      <c r="E43" s="138">
        <v>1E-3</v>
      </c>
      <c r="F43" s="111">
        <v>100</v>
      </c>
      <c r="G43" s="93">
        <v>50</v>
      </c>
      <c r="H43" s="93">
        <v>0</v>
      </c>
      <c r="I43" s="127">
        <f t="shared" si="0"/>
        <v>-50</v>
      </c>
      <c r="J43" s="105">
        <v>120</v>
      </c>
      <c r="K43" s="93">
        <v>57.1</v>
      </c>
      <c r="L43" s="93">
        <v>0</v>
      </c>
      <c r="M43" s="130">
        <f t="shared" si="1"/>
        <v>-57.1</v>
      </c>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row>
    <row r="44" spans="1:83" ht="12" x14ac:dyDescent="0.2">
      <c r="A44" s="58"/>
      <c r="B44" s="59" t="s">
        <v>57</v>
      </c>
      <c r="C44" s="133">
        <v>0.81299999999999994</v>
      </c>
      <c r="D44" s="133">
        <v>0.71799999999999997</v>
      </c>
      <c r="E44" s="138">
        <v>0.628</v>
      </c>
      <c r="F44" s="110">
        <v>60.1</v>
      </c>
      <c r="G44" s="94">
        <v>61</v>
      </c>
      <c r="H44" s="94">
        <v>59.6</v>
      </c>
      <c r="I44" s="127">
        <f t="shared" si="0"/>
        <v>-1.3999999999999986</v>
      </c>
      <c r="J44" s="104">
        <v>61.3</v>
      </c>
      <c r="K44" s="94">
        <v>62.2</v>
      </c>
      <c r="L44" s="94">
        <v>60.8</v>
      </c>
      <c r="M44" s="130">
        <f t="shared" si="1"/>
        <v>-1.4000000000000057</v>
      </c>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row>
    <row r="45" spans="1:83" ht="12" x14ac:dyDescent="0.2">
      <c r="A45" s="58"/>
      <c r="B45" s="59" t="s">
        <v>58</v>
      </c>
      <c r="C45" s="133">
        <v>0.56200000000000006</v>
      </c>
      <c r="D45" s="133">
        <v>0.47899999999999998</v>
      </c>
      <c r="E45" s="138">
        <v>1.093</v>
      </c>
      <c r="F45" s="110">
        <v>35.799999999999997</v>
      </c>
      <c r="G45" s="94">
        <v>35.700000000000003</v>
      </c>
      <c r="H45" s="94">
        <v>36.1</v>
      </c>
      <c r="I45" s="127">
        <f t="shared" si="0"/>
        <v>0.39999999999999858</v>
      </c>
      <c r="J45" s="104">
        <v>36.799999999999997</v>
      </c>
      <c r="K45" s="94">
        <v>36.700000000000003</v>
      </c>
      <c r="L45" s="94">
        <v>37.200000000000003</v>
      </c>
      <c r="M45" s="130">
        <f t="shared" si="1"/>
        <v>0.5</v>
      </c>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1:83" ht="12" x14ac:dyDescent="0.2">
      <c r="A46" s="58"/>
      <c r="B46" s="59" t="s">
        <v>59</v>
      </c>
      <c r="C46" s="133">
        <v>0.19400000000000001</v>
      </c>
      <c r="D46" s="133">
        <v>0.17899999999999999</v>
      </c>
      <c r="E46" s="138">
        <v>0.17499999999999999</v>
      </c>
      <c r="F46" s="110">
        <v>61.3</v>
      </c>
      <c r="G46" s="94">
        <v>65.900000000000006</v>
      </c>
      <c r="H46" s="94">
        <v>60</v>
      </c>
      <c r="I46" s="127">
        <f t="shared" si="0"/>
        <v>-5.9000000000000057</v>
      </c>
      <c r="J46" s="104">
        <v>61.8</v>
      </c>
      <c r="K46" s="94">
        <v>66.3</v>
      </c>
      <c r="L46" s="94">
        <v>60.7</v>
      </c>
      <c r="M46" s="130">
        <f t="shared" si="1"/>
        <v>-5.5999999999999943</v>
      </c>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row>
    <row r="47" spans="1:83" ht="12" x14ac:dyDescent="0.2">
      <c r="A47" s="58"/>
      <c r="B47" s="59" t="s">
        <v>60</v>
      </c>
      <c r="C47" s="133" t="s">
        <v>128</v>
      </c>
      <c r="D47" s="133" t="s">
        <v>128</v>
      </c>
      <c r="E47" s="138" t="s">
        <v>128</v>
      </c>
      <c r="F47" s="110" t="s">
        <v>128</v>
      </c>
      <c r="G47" s="94" t="s">
        <v>128</v>
      </c>
      <c r="H47" s="94" t="s">
        <v>128</v>
      </c>
      <c r="I47" s="127" t="s">
        <v>128</v>
      </c>
      <c r="J47" s="105" t="s">
        <v>128</v>
      </c>
      <c r="K47" s="93" t="s">
        <v>128</v>
      </c>
      <c r="L47" s="93" t="s">
        <v>128</v>
      </c>
      <c r="M47" s="130" t="s">
        <v>128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row>
    <row r="48" spans="1:83" ht="12" x14ac:dyDescent="0.2">
      <c r="A48" s="58"/>
      <c r="B48" s="59" t="s">
        <v>61</v>
      </c>
      <c r="C48" s="133">
        <v>0.14299999999999999</v>
      </c>
      <c r="D48" s="133">
        <v>9.0999999999999998E-2</v>
      </c>
      <c r="E48" s="138">
        <v>0.14199999999999999</v>
      </c>
      <c r="F48" s="110">
        <v>50.3</v>
      </c>
      <c r="G48" s="94">
        <v>34.1</v>
      </c>
      <c r="H48" s="94">
        <v>43.7</v>
      </c>
      <c r="I48" s="127">
        <f t="shared" si="0"/>
        <v>9.6000000000000014</v>
      </c>
      <c r="J48" s="104">
        <v>51</v>
      </c>
      <c r="K48" s="94">
        <v>34.6</v>
      </c>
      <c r="L48" s="94">
        <v>44.3</v>
      </c>
      <c r="M48" s="130">
        <f t="shared" si="1"/>
        <v>9.6999999999999957</v>
      </c>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row>
    <row r="49" spans="1:83" ht="12" x14ac:dyDescent="0.2">
      <c r="A49" s="58"/>
      <c r="B49" s="13" t="s">
        <v>30</v>
      </c>
      <c r="C49" s="132">
        <v>1.278</v>
      </c>
      <c r="D49" s="132">
        <v>1.02</v>
      </c>
      <c r="E49" s="139">
        <v>0.97099999999999997</v>
      </c>
      <c r="F49" s="109">
        <v>57.7</v>
      </c>
      <c r="G49" s="92">
        <v>62.9</v>
      </c>
      <c r="H49" s="92">
        <v>58.1</v>
      </c>
      <c r="I49" s="126">
        <f t="shared" si="0"/>
        <v>-4.7999999999999972</v>
      </c>
      <c r="J49" s="103">
        <v>58.5</v>
      </c>
      <c r="K49" s="92">
        <v>63.8</v>
      </c>
      <c r="L49" s="92">
        <v>59</v>
      </c>
      <c r="M49" s="129">
        <f t="shared" si="1"/>
        <v>-4.7999999999999972</v>
      </c>
      <c r="N49" s="50"/>
      <c r="O49" s="50"/>
      <c r="P49" s="50"/>
      <c r="Q49" s="50"/>
      <c r="R49" s="50"/>
      <c r="S49" s="50"/>
      <c r="T49" s="50"/>
      <c r="U49" s="50"/>
      <c r="V49" s="50"/>
      <c r="W49" s="50"/>
      <c r="X49" s="50"/>
      <c r="Y49" s="50"/>
      <c r="Z49" s="50"/>
      <c r="AA49" s="50"/>
      <c r="AB49" s="50"/>
      <c r="AC49" s="50"/>
      <c r="AD49" s="50"/>
      <c r="AE49" s="50"/>
      <c r="AF49" s="50"/>
      <c r="AG49" s="50"/>
      <c r="AH49" s="50"/>
      <c r="AI49" s="50"/>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row>
    <row r="50" spans="1:83" ht="12" x14ac:dyDescent="0.2">
      <c r="A50" s="58"/>
      <c r="B50" s="59" t="s">
        <v>62</v>
      </c>
      <c r="C50" s="133">
        <v>2.8000000000000001E-2</v>
      </c>
      <c r="D50" s="133">
        <v>3.7999999999999999E-2</v>
      </c>
      <c r="E50" s="138">
        <v>1.6E-2</v>
      </c>
      <c r="F50" s="110">
        <v>57.1</v>
      </c>
      <c r="G50" s="94">
        <v>65.8</v>
      </c>
      <c r="H50" s="94">
        <v>50</v>
      </c>
      <c r="I50" s="127">
        <f t="shared" si="0"/>
        <v>-15.799999999999997</v>
      </c>
      <c r="J50" s="104">
        <v>57.5</v>
      </c>
      <c r="K50" s="94">
        <v>66</v>
      </c>
      <c r="L50" s="94">
        <v>50.5</v>
      </c>
      <c r="M50" s="130">
        <f t="shared" si="1"/>
        <v>-15.5</v>
      </c>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row>
    <row r="51" spans="1:83" ht="12" x14ac:dyDescent="0.2">
      <c r="A51" s="58"/>
      <c r="B51" s="59" t="s">
        <v>63</v>
      </c>
      <c r="C51" s="133">
        <v>1.25</v>
      </c>
      <c r="D51" s="133">
        <v>0.98199999999999998</v>
      </c>
      <c r="E51" s="138">
        <v>0.95499999999999996</v>
      </c>
      <c r="F51" s="110">
        <v>57.7</v>
      </c>
      <c r="G51" s="94">
        <v>62.8</v>
      </c>
      <c r="H51" s="94">
        <v>58.2</v>
      </c>
      <c r="I51" s="127">
        <f t="shared" si="0"/>
        <v>-4.5999999999999943</v>
      </c>
      <c r="J51" s="104">
        <v>58.6</v>
      </c>
      <c r="K51" s="94">
        <v>63.8</v>
      </c>
      <c r="L51" s="94">
        <v>59.1</v>
      </c>
      <c r="M51" s="130">
        <f t="shared" si="1"/>
        <v>-4.6999999999999957</v>
      </c>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row>
    <row r="52" spans="1:83" ht="12" x14ac:dyDescent="0.2">
      <c r="A52" s="58"/>
      <c r="B52" s="59" t="s">
        <v>64</v>
      </c>
      <c r="C52" s="133" t="s">
        <v>128</v>
      </c>
      <c r="D52" s="133" t="s">
        <v>128</v>
      </c>
      <c r="E52" s="138" t="s">
        <v>128</v>
      </c>
      <c r="F52" s="110" t="s">
        <v>128</v>
      </c>
      <c r="G52" s="94" t="s">
        <v>128</v>
      </c>
      <c r="H52" s="94" t="s">
        <v>128</v>
      </c>
      <c r="I52" s="127" t="s">
        <v>128</v>
      </c>
      <c r="J52" s="104" t="s">
        <v>128</v>
      </c>
      <c r="K52" s="94" t="s">
        <v>128</v>
      </c>
      <c r="L52" s="94" t="s">
        <v>128</v>
      </c>
      <c r="M52" s="130" t="s">
        <v>128</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row>
    <row r="53" spans="1:83" ht="12" x14ac:dyDescent="0.2">
      <c r="A53" s="58"/>
      <c r="B53" s="13" t="s">
        <v>31</v>
      </c>
      <c r="C53" s="132">
        <v>2.722</v>
      </c>
      <c r="D53" s="132">
        <v>2.5110000000000001</v>
      </c>
      <c r="E53" s="139">
        <v>2.0920000000000001</v>
      </c>
      <c r="F53" s="109">
        <v>50.9</v>
      </c>
      <c r="G53" s="92">
        <v>53.3</v>
      </c>
      <c r="H53" s="92">
        <v>55.1</v>
      </c>
      <c r="I53" s="126">
        <f t="shared" si="0"/>
        <v>1.8000000000000043</v>
      </c>
      <c r="J53" s="103">
        <v>52.5</v>
      </c>
      <c r="K53" s="92">
        <v>54.9</v>
      </c>
      <c r="L53" s="92">
        <v>56.7</v>
      </c>
      <c r="M53" s="129">
        <f t="shared" si="1"/>
        <v>1.8000000000000043</v>
      </c>
      <c r="N53" s="50"/>
      <c r="O53" s="50"/>
      <c r="P53" s="50"/>
      <c r="Q53" s="50"/>
      <c r="R53" s="50"/>
      <c r="S53" s="50"/>
      <c r="T53" s="50"/>
      <c r="U53" s="50"/>
      <c r="V53" s="50"/>
      <c r="W53" s="50"/>
      <c r="X53" s="50"/>
      <c r="Y53" s="50"/>
      <c r="Z53" s="50"/>
      <c r="AA53" s="50"/>
      <c r="AB53" s="50"/>
      <c r="AC53" s="50"/>
      <c r="AD53" s="50"/>
      <c r="AE53" s="50"/>
      <c r="AF53" s="50"/>
      <c r="AG53" s="50"/>
      <c r="AH53" s="50"/>
      <c r="AI53" s="50"/>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row>
    <row r="54" spans="1:83" ht="12" x14ac:dyDescent="0.2">
      <c r="A54" s="58"/>
      <c r="B54" s="59" t="s">
        <v>65</v>
      </c>
      <c r="C54" s="133">
        <v>1.462</v>
      </c>
      <c r="D54" s="133">
        <v>1.5609999999999999</v>
      </c>
      <c r="E54" s="138">
        <v>1.508</v>
      </c>
      <c r="F54" s="110">
        <v>54.5</v>
      </c>
      <c r="G54" s="94">
        <v>61.8</v>
      </c>
      <c r="H54" s="94">
        <v>59.3</v>
      </c>
      <c r="I54" s="127">
        <f t="shared" si="0"/>
        <v>-2.5</v>
      </c>
      <c r="J54" s="104">
        <v>55.9</v>
      </c>
      <c r="K54" s="94">
        <v>63.4</v>
      </c>
      <c r="L54" s="94">
        <v>60.9</v>
      </c>
      <c r="M54" s="130">
        <f t="shared" si="1"/>
        <v>-2.5</v>
      </c>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row>
    <row r="55" spans="1:83" ht="12" x14ac:dyDescent="0.2">
      <c r="A55" s="58"/>
      <c r="B55" s="59" t="s">
        <v>66</v>
      </c>
      <c r="C55" s="133">
        <v>0.34</v>
      </c>
      <c r="D55" s="133">
        <v>0.29199999999999998</v>
      </c>
      <c r="E55" s="138">
        <v>0.20399999999999999</v>
      </c>
      <c r="F55" s="110">
        <v>32.4</v>
      </c>
      <c r="G55" s="94">
        <v>32.5</v>
      </c>
      <c r="H55" s="94">
        <v>37.299999999999997</v>
      </c>
      <c r="I55" s="127">
        <f t="shared" si="0"/>
        <v>4.7999999999999972</v>
      </c>
      <c r="J55" s="104">
        <v>34.6</v>
      </c>
      <c r="K55" s="94">
        <v>34.200000000000003</v>
      </c>
      <c r="L55" s="94">
        <v>38.6</v>
      </c>
      <c r="M55" s="130">
        <f t="shared" si="1"/>
        <v>4.3999999999999986</v>
      </c>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row>
    <row r="56" spans="1:83" ht="12" x14ac:dyDescent="0.2">
      <c r="A56" s="58"/>
      <c r="B56" s="59" t="s">
        <v>67</v>
      </c>
      <c r="C56" s="133">
        <v>0.34200000000000003</v>
      </c>
      <c r="D56" s="133">
        <v>0.27800000000000002</v>
      </c>
      <c r="E56" s="138">
        <v>0.125</v>
      </c>
      <c r="F56" s="110">
        <v>40.6</v>
      </c>
      <c r="G56" s="94">
        <v>38.1</v>
      </c>
      <c r="H56" s="94">
        <v>43.2</v>
      </c>
      <c r="I56" s="127">
        <f t="shared" si="0"/>
        <v>5.1000000000000014</v>
      </c>
      <c r="J56" s="104">
        <v>41.5</v>
      </c>
      <c r="K56" s="94">
        <v>39.299999999999997</v>
      </c>
      <c r="L56" s="94">
        <v>44.5</v>
      </c>
      <c r="M56" s="130">
        <f t="shared" si="1"/>
        <v>5.2000000000000028</v>
      </c>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row>
    <row r="57" spans="1:83" ht="12" x14ac:dyDescent="0.2">
      <c r="A57" s="58"/>
      <c r="B57" s="59" t="s">
        <v>68</v>
      </c>
      <c r="C57" s="133">
        <v>0.57799999999999996</v>
      </c>
      <c r="D57" s="133">
        <v>0.38</v>
      </c>
      <c r="E57" s="138">
        <v>0.255</v>
      </c>
      <c r="F57" s="110">
        <v>58.8</v>
      </c>
      <c r="G57" s="94">
        <v>45.5</v>
      </c>
      <c r="H57" s="94">
        <v>50.6</v>
      </c>
      <c r="I57" s="127">
        <f t="shared" si="0"/>
        <v>5.1000000000000014</v>
      </c>
      <c r="J57" s="104">
        <v>59.9</v>
      </c>
      <c r="K57" s="94">
        <v>46.2</v>
      </c>
      <c r="L57" s="94">
        <v>51.3</v>
      </c>
      <c r="M57" s="130">
        <f t="shared" si="1"/>
        <v>5.0999999999999943</v>
      </c>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row>
    <row r="58" spans="1:83" ht="12" x14ac:dyDescent="0.2">
      <c r="A58" s="58"/>
      <c r="B58" s="13" t="s">
        <v>32</v>
      </c>
      <c r="C58" s="132">
        <v>1.8959999999999999</v>
      </c>
      <c r="D58" s="132">
        <v>1.5980000000000001</v>
      </c>
      <c r="E58" s="139">
        <v>1.3979999999999999</v>
      </c>
      <c r="F58" s="109">
        <v>51.8</v>
      </c>
      <c r="G58" s="92">
        <v>46.8</v>
      </c>
      <c r="H58" s="92">
        <v>49.4</v>
      </c>
      <c r="I58" s="126">
        <f t="shared" si="0"/>
        <v>2.6000000000000014</v>
      </c>
      <c r="J58" s="103">
        <v>53.2</v>
      </c>
      <c r="K58" s="92">
        <v>48</v>
      </c>
      <c r="L58" s="92">
        <v>50.7</v>
      </c>
      <c r="M58" s="129">
        <f t="shared" si="1"/>
        <v>2.7000000000000028</v>
      </c>
      <c r="N58" s="50"/>
      <c r="O58" s="50"/>
      <c r="P58" s="50"/>
      <c r="Q58" s="50"/>
      <c r="R58" s="50"/>
      <c r="S58" s="50"/>
      <c r="T58" s="50"/>
      <c r="U58" s="50"/>
      <c r="V58" s="50"/>
      <c r="W58" s="50"/>
      <c r="X58" s="50"/>
      <c r="Y58" s="50"/>
      <c r="Z58" s="50"/>
      <c r="AA58" s="50"/>
      <c r="AB58" s="50"/>
      <c r="AC58" s="50"/>
      <c r="AD58" s="50"/>
      <c r="AE58" s="50"/>
      <c r="AF58" s="50"/>
      <c r="AG58" s="50"/>
      <c r="AH58" s="50"/>
      <c r="AI58" s="50"/>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row>
    <row r="59" spans="1:83" ht="12" x14ac:dyDescent="0.2">
      <c r="A59" s="58"/>
      <c r="B59" s="59" t="s">
        <v>69</v>
      </c>
      <c r="C59" s="133">
        <v>0.20200000000000001</v>
      </c>
      <c r="D59" s="133">
        <v>0.14399999999999999</v>
      </c>
      <c r="E59" s="138">
        <v>0.14499999999999999</v>
      </c>
      <c r="F59" s="110">
        <v>48.5</v>
      </c>
      <c r="G59" s="94">
        <v>56.3</v>
      </c>
      <c r="H59" s="94">
        <v>58.6</v>
      </c>
      <c r="I59" s="127">
        <f t="shared" si="0"/>
        <v>2.3000000000000043</v>
      </c>
      <c r="J59" s="104">
        <v>49.3</v>
      </c>
      <c r="K59" s="94">
        <v>57</v>
      </c>
      <c r="L59" s="94">
        <v>59.1</v>
      </c>
      <c r="M59" s="130">
        <f t="shared" si="1"/>
        <v>2.1000000000000014</v>
      </c>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row>
    <row r="60" spans="1:83" ht="12" x14ac:dyDescent="0.2">
      <c r="A60" s="58"/>
      <c r="B60" s="59" t="s">
        <v>70</v>
      </c>
      <c r="C60" s="133">
        <v>0.63600000000000001</v>
      </c>
      <c r="D60" s="133">
        <v>0.66400000000000003</v>
      </c>
      <c r="E60" s="138">
        <v>0.61699999999999999</v>
      </c>
      <c r="F60" s="110">
        <v>39.799999999999997</v>
      </c>
      <c r="G60" s="94">
        <v>40.4</v>
      </c>
      <c r="H60" s="94">
        <v>38.9</v>
      </c>
      <c r="I60" s="127">
        <f t="shared" si="0"/>
        <v>-1.5</v>
      </c>
      <c r="J60" s="104">
        <v>41</v>
      </c>
      <c r="K60" s="94">
        <v>41.7</v>
      </c>
      <c r="L60" s="94">
        <v>40.1</v>
      </c>
      <c r="M60" s="130">
        <f t="shared" si="1"/>
        <v>-1.6000000000000014</v>
      </c>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row>
    <row r="61" spans="1:83" ht="12" x14ac:dyDescent="0.2">
      <c r="A61" s="58"/>
      <c r="B61" s="59" t="s">
        <v>71</v>
      </c>
      <c r="C61" s="133">
        <v>0.503</v>
      </c>
      <c r="D61" s="133">
        <v>0.313</v>
      </c>
      <c r="E61" s="138">
        <v>0.245</v>
      </c>
      <c r="F61" s="110">
        <v>65</v>
      </c>
      <c r="G61" s="94">
        <v>47.9</v>
      </c>
      <c r="H61" s="94">
        <v>60</v>
      </c>
      <c r="I61" s="127">
        <f t="shared" si="0"/>
        <v>12.100000000000001</v>
      </c>
      <c r="J61" s="104">
        <v>66.400000000000006</v>
      </c>
      <c r="K61" s="94">
        <v>48.7</v>
      </c>
      <c r="L61" s="94">
        <v>60.9</v>
      </c>
      <c r="M61" s="130">
        <f t="shared" si="1"/>
        <v>12.199999999999996</v>
      </c>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row>
    <row r="62" spans="1:83" ht="12" x14ac:dyDescent="0.2">
      <c r="A62" s="58"/>
      <c r="B62" s="59" t="s">
        <v>72</v>
      </c>
      <c r="C62" s="133">
        <v>0.22600000000000001</v>
      </c>
      <c r="D62" s="133">
        <v>0.251</v>
      </c>
      <c r="E62" s="138">
        <v>0.17100000000000001</v>
      </c>
      <c r="F62" s="110">
        <v>62.4</v>
      </c>
      <c r="G62" s="94">
        <v>60.2</v>
      </c>
      <c r="H62" s="94">
        <v>68.400000000000006</v>
      </c>
      <c r="I62" s="127">
        <f t="shared" si="0"/>
        <v>8.2000000000000028</v>
      </c>
      <c r="J62" s="104">
        <v>64.099999999999994</v>
      </c>
      <c r="K62" s="94">
        <v>61.7</v>
      </c>
      <c r="L62" s="94">
        <v>70.599999999999994</v>
      </c>
      <c r="M62" s="130">
        <f t="shared" si="1"/>
        <v>8.8999999999999915</v>
      </c>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row>
    <row r="63" spans="1:83" ht="12" x14ac:dyDescent="0.2">
      <c r="A63" s="58"/>
      <c r="B63" s="59" t="s">
        <v>73</v>
      </c>
      <c r="C63" s="133">
        <v>0.151</v>
      </c>
      <c r="D63" s="133">
        <v>9.9000000000000005E-2</v>
      </c>
      <c r="E63" s="138">
        <v>8.4000000000000005E-2</v>
      </c>
      <c r="F63" s="110">
        <v>49.7</v>
      </c>
      <c r="G63" s="94">
        <v>47.5</v>
      </c>
      <c r="H63" s="94">
        <v>45.2</v>
      </c>
      <c r="I63" s="127">
        <f t="shared" si="0"/>
        <v>-2.2999999999999972</v>
      </c>
      <c r="J63" s="104">
        <v>52.2</v>
      </c>
      <c r="K63" s="94">
        <v>49.3</v>
      </c>
      <c r="L63" s="94">
        <v>46.4</v>
      </c>
      <c r="M63" s="130">
        <f t="shared" si="1"/>
        <v>-2.8999999999999986</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row>
    <row r="64" spans="1:83" ht="12" x14ac:dyDescent="0.2">
      <c r="A64" s="58"/>
      <c r="B64" s="59" t="s">
        <v>74</v>
      </c>
      <c r="C64" s="133">
        <v>0.17799999999999999</v>
      </c>
      <c r="D64" s="133">
        <v>0.127</v>
      </c>
      <c r="E64" s="138">
        <v>0.13600000000000001</v>
      </c>
      <c r="F64" s="110">
        <v>49.4</v>
      </c>
      <c r="G64" s="94">
        <v>40.200000000000003</v>
      </c>
      <c r="H64" s="94">
        <v>47.1</v>
      </c>
      <c r="I64" s="127">
        <f t="shared" si="0"/>
        <v>6.8999999999999986</v>
      </c>
      <c r="J64" s="104">
        <v>50.7</v>
      </c>
      <c r="K64" s="94">
        <v>41.1</v>
      </c>
      <c r="L64" s="94">
        <v>48.1</v>
      </c>
      <c r="M64" s="130">
        <f t="shared" si="1"/>
        <v>7</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row>
    <row r="65" spans="1:83" ht="12" x14ac:dyDescent="0.2">
      <c r="A65" s="58"/>
      <c r="B65" s="61" t="s">
        <v>95</v>
      </c>
      <c r="C65" s="134">
        <v>13.16</v>
      </c>
      <c r="D65" s="134">
        <v>10.702999999999999</v>
      </c>
      <c r="E65" s="140">
        <v>10.211</v>
      </c>
      <c r="F65" s="112">
        <v>52.8</v>
      </c>
      <c r="G65" s="70">
        <v>53.7</v>
      </c>
      <c r="H65" s="70">
        <v>50.5</v>
      </c>
      <c r="I65" s="128">
        <f t="shared" si="0"/>
        <v>-3.2000000000000028</v>
      </c>
      <c r="J65" s="90">
        <v>54.3</v>
      </c>
      <c r="K65" s="70">
        <v>55.3</v>
      </c>
      <c r="L65" s="70">
        <v>52.2</v>
      </c>
      <c r="M65" s="131">
        <f t="shared" si="1"/>
        <v>-3.0999999999999943</v>
      </c>
      <c r="N65" s="50"/>
      <c r="O65" s="50"/>
      <c r="P65" s="50"/>
      <c r="Q65" s="50"/>
      <c r="R65" s="50"/>
      <c r="S65" s="50"/>
      <c r="T65" s="50"/>
      <c r="U65" s="50"/>
      <c r="V65" s="50"/>
      <c r="W65" s="50"/>
      <c r="X65" s="50"/>
      <c r="Y65" s="50"/>
      <c r="Z65" s="50"/>
      <c r="AA65" s="50"/>
      <c r="AB65" s="50"/>
      <c r="AC65" s="50"/>
      <c r="AD65" s="50"/>
      <c r="AE65" s="50"/>
      <c r="AF65" s="50"/>
      <c r="AG65" s="50"/>
      <c r="AH65" s="50"/>
      <c r="AI65" s="50"/>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row>
    <row r="66" spans="1:83" ht="12" x14ac:dyDescent="0.2">
      <c r="A66" s="58"/>
      <c r="B66" s="61" t="s">
        <v>94</v>
      </c>
      <c r="C66" s="134">
        <v>7.9660000000000002</v>
      </c>
      <c r="D66" s="134">
        <v>7.6390000000000002</v>
      </c>
      <c r="E66" s="140">
        <v>7.8070000000000004</v>
      </c>
      <c r="F66" s="112">
        <v>54.7</v>
      </c>
      <c r="G66" s="70">
        <v>55.6</v>
      </c>
      <c r="H66" s="70">
        <v>52.3</v>
      </c>
      <c r="I66" s="128">
        <f t="shared" si="0"/>
        <v>-3.3000000000000043</v>
      </c>
      <c r="J66" s="90">
        <v>64.400000000000006</v>
      </c>
      <c r="K66" s="70">
        <v>64.900000000000006</v>
      </c>
      <c r="L66" s="70">
        <v>61.1</v>
      </c>
      <c r="M66" s="131">
        <f t="shared" si="1"/>
        <v>-3.8000000000000043</v>
      </c>
      <c r="N66" s="50"/>
      <c r="O66" s="50"/>
      <c r="P66" s="50"/>
      <c r="Q66" s="50"/>
      <c r="R66" s="50"/>
      <c r="S66" s="50"/>
      <c r="T66" s="50"/>
      <c r="U66" s="50"/>
      <c r="V66" s="50"/>
      <c r="W66" s="50"/>
      <c r="X66" s="50"/>
      <c r="Y66" s="50"/>
      <c r="Z66" s="50"/>
      <c r="AA66" s="50"/>
      <c r="AB66" s="50"/>
      <c r="AC66" s="50"/>
      <c r="AD66" s="50"/>
      <c r="AE66" s="50"/>
      <c r="AF66" s="50"/>
      <c r="AG66" s="50"/>
      <c r="AH66" s="50"/>
      <c r="AI66" s="50"/>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row>
    <row r="67" spans="1:83" ht="12" x14ac:dyDescent="0.2">
      <c r="A67" s="58"/>
      <c r="B67" s="62" t="s">
        <v>22</v>
      </c>
      <c r="C67" s="135">
        <v>21.126000000000001</v>
      </c>
      <c r="D67" s="135">
        <v>18.341999999999999</v>
      </c>
      <c r="E67" s="141">
        <v>18.02</v>
      </c>
      <c r="F67" s="113">
        <v>53.5</v>
      </c>
      <c r="G67" s="71">
        <v>54.5</v>
      </c>
      <c r="H67" s="71">
        <v>51.3</v>
      </c>
      <c r="I67" s="128">
        <f t="shared" si="0"/>
        <v>-3.2000000000000028</v>
      </c>
      <c r="J67" s="90">
        <v>58.2</v>
      </c>
      <c r="K67" s="70">
        <v>59.2</v>
      </c>
      <c r="L67" s="70">
        <v>56</v>
      </c>
      <c r="M67" s="131">
        <f t="shared" si="1"/>
        <v>-3.2000000000000028</v>
      </c>
      <c r="N67" s="50"/>
      <c r="O67" s="50"/>
      <c r="P67" s="50"/>
      <c r="Q67" s="50"/>
      <c r="R67" s="50"/>
      <c r="S67" s="50"/>
      <c r="T67" s="50"/>
      <c r="U67" s="50"/>
      <c r="V67" s="50"/>
      <c r="W67" s="50"/>
      <c r="X67" s="50"/>
      <c r="Y67" s="50"/>
      <c r="Z67" s="50"/>
      <c r="AA67" s="50"/>
      <c r="AB67" s="50"/>
      <c r="AC67" s="50"/>
      <c r="AD67" s="50"/>
      <c r="AE67" s="50"/>
      <c r="AF67" s="50"/>
      <c r="AG67" s="50"/>
      <c r="AH67" s="50"/>
      <c r="AI67" s="50"/>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row>
    <row r="68" spans="1:83" ht="12" x14ac:dyDescent="0.2">
      <c r="A68" s="58"/>
      <c r="B68" s="67" t="s">
        <v>93</v>
      </c>
      <c r="C68" s="67"/>
      <c r="D68" s="65"/>
      <c r="E68" s="65"/>
      <c r="F68" s="65"/>
      <c r="G68" s="65"/>
      <c r="H68" s="39"/>
      <c r="I68" s="39"/>
      <c r="J68" s="65"/>
      <c r="K68" s="65"/>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row>
    <row r="69" spans="1:83" ht="12" x14ac:dyDescent="0.2">
      <c r="A69" s="58"/>
      <c r="B69" s="63" t="s">
        <v>85</v>
      </c>
      <c r="C69" s="63"/>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row>
    <row r="70" spans="1:83" ht="12" x14ac:dyDescent="0.2">
      <c r="A70" s="58"/>
      <c r="B70" s="63"/>
      <c r="C70" s="63"/>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row>
    <row r="71" spans="1:83" ht="12" x14ac:dyDescent="0.2">
      <c r="A71" s="5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row>
    <row r="72" spans="1:83" ht="12" x14ac:dyDescent="0.2">
      <c r="A72" s="58"/>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row>
    <row r="73" spans="1:83" ht="12" x14ac:dyDescent="0.2">
      <c r="A73" s="58"/>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row>
    <row r="74" spans="1:83" ht="12" x14ac:dyDescent="0.2">
      <c r="A74" s="58"/>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row>
    <row r="75" spans="1:83" ht="12" x14ac:dyDescent="0.2">
      <c r="A75" s="5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row>
    <row r="76" spans="1:83" ht="12" x14ac:dyDescent="0.2">
      <c r="A76" s="58"/>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row>
    <row r="77" spans="1:83" ht="12" x14ac:dyDescent="0.2">
      <c r="A77" s="58"/>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row>
    <row r="78" spans="1:83" ht="12" x14ac:dyDescent="0.2">
      <c r="A78" s="5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row>
    <row r="79" spans="1:83" ht="12" x14ac:dyDescent="0.2">
      <c r="A79" s="5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row>
    <row r="80" spans="1:83" ht="12" x14ac:dyDescent="0.2">
      <c r="A80" s="5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row>
    <row r="81" spans="1:83" ht="12" x14ac:dyDescent="0.2">
      <c r="A81" s="58"/>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row>
    <row r="82" spans="1:83" ht="12" x14ac:dyDescent="0.2">
      <c r="A82" s="58"/>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row>
    <row r="83" spans="1:83" ht="12" x14ac:dyDescent="0.2">
      <c r="A83" s="5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row>
    <row r="84" spans="1:83" ht="12" x14ac:dyDescent="0.2">
      <c r="A84" s="58"/>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row>
    <row r="85" spans="1:83" ht="12" x14ac:dyDescent="0.2">
      <c r="A85" s="5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row>
    <row r="86" spans="1:83" ht="12" x14ac:dyDescent="0.2">
      <c r="A86" s="58"/>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row>
    <row r="87" spans="1:83" ht="12" x14ac:dyDescent="0.2">
      <c r="A87" s="58"/>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row>
    <row r="88" spans="1:83" ht="12" x14ac:dyDescent="0.2">
      <c r="A88" s="58"/>
      <c r="B88" s="58"/>
      <c r="C88" s="58"/>
      <c r="D88" s="58"/>
      <c r="E88" s="58"/>
      <c r="F88" s="58"/>
      <c r="G88" s="58"/>
      <c r="H88" s="58"/>
      <c r="I88" s="58"/>
      <c r="J88" s="58"/>
      <c r="K88" s="58"/>
      <c r="L88" s="58"/>
      <c r="M88" s="58"/>
      <c r="N88" s="58"/>
      <c r="O88" s="58"/>
      <c r="P88" s="58"/>
      <c r="Q88" s="39"/>
      <c r="R88" s="39"/>
      <c r="S88" s="39"/>
      <c r="T88" s="39"/>
      <c r="U88" s="39"/>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row>
    <row r="89" spans="1:83" ht="12" x14ac:dyDescent="0.2">
      <c r="A89" s="58"/>
      <c r="B89" s="58"/>
      <c r="C89" s="58"/>
      <c r="D89" s="58"/>
      <c r="E89" s="58"/>
      <c r="F89" s="58"/>
      <c r="G89" s="58"/>
      <c r="H89" s="58"/>
      <c r="I89" s="58"/>
      <c r="J89" s="58"/>
      <c r="K89" s="58"/>
      <c r="L89" s="58"/>
      <c r="M89" s="58"/>
      <c r="N89" s="58"/>
      <c r="O89" s="58"/>
      <c r="P89" s="58"/>
      <c r="Q89" s="39"/>
      <c r="R89" s="39"/>
      <c r="S89" s="39"/>
      <c r="T89" s="39"/>
      <c r="U89" s="39"/>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row>
    <row r="90" spans="1:83" ht="12" x14ac:dyDescent="0.2">
      <c r="A90" s="58"/>
      <c r="B90" s="58"/>
      <c r="C90" s="58"/>
      <c r="D90" s="58"/>
      <c r="E90" s="58"/>
      <c r="F90" s="58"/>
      <c r="G90" s="58"/>
      <c r="H90" s="58"/>
      <c r="I90" s="58"/>
      <c r="J90" s="58"/>
      <c r="K90" s="58"/>
      <c r="L90" s="58"/>
      <c r="M90" s="58"/>
      <c r="N90" s="58"/>
      <c r="O90" s="58"/>
      <c r="P90" s="58"/>
      <c r="Q90" s="39"/>
      <c r="R90" s="39"/>
      <c r="S90" s="39"/>
      <c r="T90" s="39"/>
      <c r="U90" s="39"/>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row>
  </sheetData>
  <mergeCells count="5">
    <mergeCell ref="J6:M6"/>
    <mergeCell ref="C6:E6"/>
    <mergeCell ref="F6:I6"/>
    <mergeCell ref="I7:I8"/>
    <mergeCell ref="M7:M8"/>
  </mergeCells>
  <hyperlinks>
    <hyperlink ref="B68" location="'Explanatory tables'!A1" display="Explanatory notes" xr:uid="{36A47DEF-E093-4F82-A4E6-62C0566369CA}"/>
    <hyperlink ref="O3" location="Index!A1" display="Back to Index" xr:uid="{9D2C3A78-6F65-4BD1-8D18-555E74053C4B}"/>
  </hyperlinks>
  <pageMargins left="0.75" right="0.75" top="0.41" bottom="1.39" header="0.28000000000000003" footer="0.28999999999999998"/>
  <pageSetup paperSize="9" scale="34"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32872A"/>
    <pageSetUpPr autoPageBreaks="0"/>
  </sheetPr>
  <dimension ref="A1:CE90"/>
  <sheetViews>
    <sheetView showGridLines="0" showRowColHeaders="0" zoomScaleNormal="100" workbookViewId="0"/>
  </sheetViews>
  <sheetFormatPr defaultColWidth="9.42578125" defaultRowHeight="11.25" x14ac:dyDescent="0.2"/>
  <cols>
    <col min="1" max="1" width="3.5703125" style="2" customWidth="1"/>
    <col min="2" max="2" width="45.5703125" style="2" customWidth="1"/>
    <col min="3" max="3" width="18.42578125" style="2" customWidth="1"/>
    <col min="4" max="4" width="15.42578125" style="2" customWidth="1"/>
    <col min="5" max="5" width="13.5703125" style="2" customWidth="1"/>
    <col min="6" max="6" width="14.5703125" style="2" customWidth="1"/>
    <col min="7" max="7" width="15.42578125" style="2" customWidth="1"/>
    <col min="8" max="8" width="15.5703125" style="2" customWidth="1"/>
    <col min="9" max="9" width="14.42578125" style="2" customWidth="1"/>
    <col min="10" max="10" width="15.42578125" style="2" customWidth="1"/>
    <col min="11" max="11" width="13.5703125" style="2" customWidth="1"/>
    <col min="12" max="13" width="14.42578125" style="2" customWidth="1"/>
    <col min="14" max="14" width="12.42578125" style="2" customWidth="1"/>
    <col min="15" max="15" width="14.5703125" style="2" customWidth="1"/>
    <col min="16" max="16" width="12.5703125" style="2" customWidth="1"/>
    <col min="17" max="17" width="13.42578125" style="3" customWidth="1"/>
    <col min="18" max="18" width="12" style="3" customWidth="1"/>
    <col min="19" max="19" width="13.5703125" style="3" customWidth="1"/>
    <col min="20" max="20" width="13.42578125" style="3" customWidth="1"/>
    <col min="21" max="21" width="13.5703125" style="3" customWidth="1"/>
    <col min="22" max="22" width="11.5703125" style="2" customWidth="1"/>
    <col min="23" max="23" width="12.5703125" style="2" customWidth="1"/>
    <col min="24" max="24" width="14.5703125" style="2" customWidth="1"/>
    <col min="25" max="25" width="13.5703125" style="2" customWidth="1"/>
    <col min="26" max="26" width="13.42578125" style="2" customWidth="1"/>
    <col min="27" max="27" width="13" style="2" customWidth="1"/>
    <col min="28" max="28" width="13.5703125" style="2" customWidth="1"/>
    <col min="29" max="29" width="9.5703125" style="2" customWidth="1"/>
    <col min="30" max="16384" width="9.42578125" style="2"/>
  </cols>
  <sheetData>
    <row r="1" spans="1:83" s="3" customFormat="1" ht="27.75" customHeight="1" x14ac:dyDescent="0.5">
      <c r="A1" s="118"/>
      <c r="B1" s="119" t="s">
        <v>151</v>
      </c>
      <c r="C1" s="119"/>
      <c r="D1" s="120"/>
      <c r="E1" s="120"/>
      <c r="F1" s="120"/>
      <c r="G1" s="120"/>
      <c r="H1" s="120"/>
      <c r="I1" s="120"/>
      <c r="J1" s="120"/>
      <c r="K1" s="120"/>
      <c r="L1" s="120"/>
      <c r="M1" s="125"/>
      <c r="N1" s="125"/>
      <c r="O1" s="125"/>
      <c r="P1" s="125"/>
      <c r="R1" s="114"/>
    </row>
    <row r="2" spans="1:83" s="3" customFormat="1" ht="22.5" customHeight="1" x14ac:dyDescent="0.5">
      <c r="A2" s="121"/>
      <c r="B2" s="122" t="s">
        <v>119</v>
      </c>
      <c r="C2" s="122"/>
      <c r="D2" s="123"/>
      <c r="E2" s="123"/>
      <c r="F2" s="123"/>
      <c r="G2" s="123"/>
      <c r="H2" s="123"/>
      <c r="I2" s="123"/>
      <c r="J2" s="123"/>
      <c r="K2" s="123"/>
      <c r="L2" s="123"/>
      <c r="M2" s="124"/>
      <c r="N2" s="124"/>
      <c r="O2" s="124"/>
      <c r="P2" s="124"/>
      <c r="R2" s="114"/>
    </row>
    <row r="3" spans="1:83" ht="12" x14ac:dyDescent="0.2">
      <c r="A3" s="58"/>
      <c r="B3" s="58"/>
      <c r="C3" s="58"/>
      <c r="D3" s="39"/>
      <c r="E3" s="58"/>
      <c r="F3" s="39"/>
      <c r="G3" s="58"/>
      <c r="H3" s="58"/>
      <c r="I3" s="58"/>
      <c r="J3" s="39"/>
      <c r="K3" s="58"/>
      <c r="L3" s="39"/>
      <c r="M3" s="39"/>
      <c r="N3" s="39"/>
      <c r="O3" s="39" t="s">
        <v>20</v>
      </c>
      <c r="P3" s="115"/>
      <c r="Q3" s="39"/>
      <c r="R3" s="39"/>
      <c r="S3" s="39"/>
      <c r="T3" s="39"/>
      <c r="U3" s="39"/>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row>
    <row r="4" spans="1:83" ht="12" x14ac:dyDescent="0.2">
      <c r="A4" s="58"/>
      <c r="B4" s="89" t="s">
        <v>137</v>
      </c>
      <c r="C4" s="8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row>
    <row r="5" spans="1:83" ht="12" x14ac:dyDescent="0.2">
      <c r="A5" s="58"/>
      <c r="B5" s="67"/>
      <c r="C5" s="67"/>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row>
    <row r="6" spans="1:83" ht="12.75" customHeight="1" x14ac:dyDescent="0.2">
      <c r="A6" s="58"/>
      <c r="B6" s="100" t="s">
        <v>25</v>
      </c>
      <c r="C6" s="157" t="s">
        <v>143</v>
      </c>
      <c r="D6" s="157"/>
      <c r="E6" s="157"/>
      <c r="F6" s="156" t="s">
        <v>145</v>
      </c>
      <c r="G6" s="157"/>
      <c r="H6" s="157"/>
      <c r="I6" s="158"/>
      <c r="J6" s="157" t="s">
        <v>144</v>
      </c>
      <c r="K6" s="157"/>
      <c r="L6" s="157"/>
      <c r="M6" s="157"/>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row>
    <row r="7" spans="1:83" ht="49.5" customHeight="1" x14ac:dyDescent="0.2">
      <c r="A7" s="58"/>
      <c r="B7" s="101"/>
      <c r="C7" s="50">
        <v>2017</v>
      </c>
      <c r="D7" s="50">
        <v>2018</v>
      </c>
      <c r="E7" s="50">
        <v>2019</v>
      </c>
      <c r="F7" s="108">
        <v>2017</v>
      </c>
      <c r="G7" s="50">
        <v>2018</v>
      </c>
      <c r="H7" s="50">
        <v>2019</v>
      </c>
      <c r="I7" s="159" t="s">
        <v>147</v>
      </c>
      <c r="J7" s="50">
        <v>2017</v>
      </c>
      <c r="K7" s="50">
        <v>2018</v>
      </c>
      <c r="L7" s="50">
        <v>2019</v>
      </c>
      <c r="M7" s="159" t="s">
        <v>147</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row>
    <row r="8" spans="1:83" ht="12" x14ac:dyDescent="0.2">
      <c r="A8" s="58"/>
      <c r="B8" s="102"/>
      <c r="C8" s="95" t="s">
        <v>142</v>
      </c>
      <c r="D8" s="95" t="s">
        <v>142</v>
      </c>
      <c r="E8" s="95" t="s">
        <v>142</v>
      </c>
      <c r="F8" s="88" t="s">
        <v>23</v>
      </c>
      <c r="G8" s="64" t="s">
        <v>23</v>
      </c>
      <c r="H8" s="64" t="s">
        <v>23</v>
      </c>
      <c r="I8" s="160"/>
      <c r="J8" s="64" t="s">
        <v>23</v>
      </c>
      <c r="K8" s="64" t="s">
        <v>23</v>
      </c>
      <c r="L8" s="64" t="s">
        <v>23</v>
      </c>
      <c r="M8" s="160"/>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row>
    <row r="9" spans="1:83" ht="12" x14ac:dyDescent="0.2">
      <c r="A9" s="58"/>
      <c r="B9" s="13" t="s">
        <v>26</v>
      </c>
      <c r="C9" s="132">
        <v>0.13500000000000001</v>
      </c>
      <c r="D9" s="132">
        <v>6.5000000000000002E-2</v>
      </c>
      <c r="E9" s="139">
        <v>0.23400000000000001</v>
      </c>
      <c r="F9" s="109">
        <v>47.4</v>
      </c>
      <c r="G9" s="92">
        <v>46.2</v>
      </c>
      <c r="H9" s="92">
        <v>57.3</v>
      </c>
      <c r="I9" s="126">
        <f>H9-G9</f>
        <v>11.099999999999994</v>
      </c>
      <c r="J9" s="103">
        <v>48.3</v>
      </c>
      <c r="K9" s="92">
        <v>47.3</v>
      </c>
      <c r="L9" s="92">
        <v>58.6</v>
      </c>
      <c r="M9" s="129">
        <f>L9-K9</f>
        <v>11.300000000000004</v>
      </c>
      <c r="N9" s="50"/>
      <c r="O9" s="50"/>
      <c r="P9" s="50"/>
      <c r="Q9" s="50"/>
      <c r="R9" s="50"/>
      <c r="S9" s="50"/>
      <c r="T9" s="50"/>
      <c r="U9" s="50"/>
      <c r="V9" s="50"/>
      <c r="W9" s="50"/>
      <c r="X9" s="50"/>
      <c r="Y9" s="50"/>
      <c r="Z9" s="50"/>
      <c r="AA9" s="50"/>
      <c r="AB9" s="50"/>
      <c r="AC9" s="50"/>
      <c r="AD9" s="50"/>
      <c r="AE9" s="50"/>
      <c r="AF9" s="50"/>
      <c r="AG9" s="50"/>
      <c r="AH9" s="50"/>
      <c r="AI9" s="50"/>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row>
    <row r="10" spans="1:83" ht="12" x14ac:dyDescent="0.2">
      <c r="A10" s="58"/>
      <c r="B10" s="59" t="s">
        <v>86</v>
      </c>
      <c r="C10" s="133">
        <v>9.4E-2</v>
      </c>
      <c r="D10" s="133">
        <v>4.2999999999999997E-2</v>
      </c>
      <c r="E10" s="138">
        <v>0.17199999999999999</v>
      </c>
      <c r="F10" s="110">
        <v>53.2</v>
      </c>
      <c r="G10" s="94">
        <v>48.8</v>
      </c>
      <c r="H10" s="94">
        <v>57.6</v>
      </c>
      <c r="I10" s="127">
        <f t="shared" ref="I10:I67" si="0">H10-G10</f>
        <v>8.8000000000000043</v>
      </c>
      <c r="J10" s="105">
        <v>54.2</v>
      </c>
      <c r="K10" s="93">
        <v>50.2</v>
      </c>
      <c r="L10" s="93">
        <v>59.2</v>
      </c>
      <c r="M10" s="130">
        <f t="shared" ref="M10:M67" si="1">L10-K10</f>
        <v>9</v>
      </c>
      <c r="N10" s="39"/>
      <c r="O10" s="39"/>
      <c r="P10" s="91"/>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row>
    <row r="11" spans="1:83" ht="12" x14ac:dyDescent="0.2">
      <c r="A11" s="58"/>
      <c r="B11" s="59" t="s">
        <v>75</v>
      </c>
      <c r="C11" s="133">
        <v>3.3000000000000002E-2</v>
      </c>
      <c r="D11" s="133">
        <v>8.9999999999999993E-3</v>
      </c>
      <c r="E11" s="138">
        <v>6.0000000000000001E-3</v>
      </c>
      <c r="F11" s="110">
        <v>27.3</v>
      </c>
      <c r="G11" s="94">
        <v>44.4</v>
      </c>
      <c r="H11" s="94">
        <v>33.4</v>
      </c>
      <c r="I11" s="127">
        <f t="shared" si="0"/>
        <v>-11</v>
      </c>
      <c r="J11" s="104">
        <v>28.7</v>
      </c>
      <c r="K11" s="94">
        <v>45.7</v>
      </c>
      <c r="L11" s="94">
        <v>33.4</v>
      </c>
      <c r="M11" s="130">
        <f t="shared" si="1"/>
        <v>-12.300000000000004</v>
      </c>
      <c r="N11" s="39"/>
      <c r="O11" s="39"/>
      <c r="P11" s="107"/>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row>
    <row r="12" spans="1:83" ht="12" x14ac:dyDescent="0.2">
      <c r="A12" s="58"/>
      <c r="B12" s="59" t="s">
        <v>33</v>
      </c>
      <c r="C12" s="133">
        <v>3.0000000000000001E-3</v>
      </c>
      <c r="D12" s="133">
        <v>1.2999999999999999E-2</v>
      </c>
      <c r="E12" s="138">
        <v>4.7E-2</v>
      </c>
      <c r="F12" s="110">
        <v>66.7</v>
      </c>
      <c r="G12" s="94">
        <v>38.5</v>
      </c>
      <c r="H12" s="94">
        <v>68.099999999999994</v>
      </c>
      <c r="I12" s="127">
        <f t="shared" si="0"/>
        <v>29.599999999999994</v>
      </c>
      <c r="J12" s="104">
        <v>66.7</v>
      </c>
      <c r="K12" s="94">
        <v>38.5</v>
      </c>
      <c r="L12" s="94">
        <v>68.099999999999994</v>
      </c>
      <c r="M12" s="130">
        <f t="shared" si="1"/>
        <v>29.599999999999994</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row>
    <row r="13" spans="1:83" ht="12" x14ac:dyDescent="0.2">
      <c r="A13" s="58"/>
      <c r="B13" s="59" t="s">
        <v>34</v>
      </c>
      <c r="C13" s="133">
        <v>5.0000000000000001E-3</v>
      </c>
      <c r="D13" s="133" t="s">
        <v>128</v>
      </c>
      <c r="E13" s="138">
        <v>8.9999999999999993E-3</v>
      </c>
      <c r="F13" s="110">
        <v>60</v>
      </c>
      <c r="G13" s="94" t="s">
        <v>128</v>
      </c>
      <c r="H13" s="94">
        <v>11.1</v>
      </c>
      <c r="I13" s="127" t="s">
        <v>128</v>
      </c>
      <c r="J13" s="104">
        <v>60</v>
      </c>
      <c r="K13" s="94" t="s">
        <v>128</v>
      </c>
      <c r="L13" s="94">
        <v>11.1</v>
      </c>
      <c r="M13" s="127" t="s">
        <v>128</v>
      </c>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row>
    <row r="14" spans="1:83" ht="12" x14ac:dyDescent="0.2">
      <c r="A14" s="58"/>
      <c r="B14" s="13" t="s">
        <v>21</v>
      </c>
      <c r="C14" s="132">
        <v>1.4999999999999999E-2</v>
      </c>
      <c r="D14" s="132">
        <v>0.02</v>
      </c>
      <c r="E14" s="139">
        <v>1.7000000000000001E-2</v>
      </c>
      <c r="F14" s="109">
        <v>53.3</v>
      </c>
      <c r="G14" s="92">
        <v>85</v>
      </c>
      <c r="H14" s="92">
        <v>70.599999999999994</v>
      </c>
      <c r="I14" s="126">
        <f t="shared" si="0"/>
        <v>-14.400000000000006</v>
      </c>
      <c r="J14" s="103">
        <v>53.7</v>
      </c>
      <c r="K14" s="92">
        <v>87.4</v>
      </c>
      <c r="L14" s="92">
        <v>72.400000000000006</v>
      </c>
      <c r="M14" s="129">
        <f t="shared" si="1"/>
        <v>-15</v>
      </c>
      <c r="N14" s="50"/>
      <c r="O14" s="50"/>
      <c r="P14" s="50"/>
      <c r="Q14" s="50"/>
      <c r="R14" s="50"/>
      <c r="S14" s="50"/>
      <c r="T14" s="50"/>
      <c r="U14" s="50"/>
      <c r="V14" s="50"/>
      <c r="W14" s="50"/>
      <c r="X14" s="50"/>
      <c r="Y14" s="50"/>
      <c r="Z14" s="50"/>
      <c r="AA14" s="50"/>
      <c r="AB14" s="50"/>
      <c r="AC14" s="50"/>
      <c r="AD14" s="50"/>
      <c r="AE14" s="50"/>
      <c r="AF14" s="50"/>
      <c r="AG14" s="50"/>
      <c r="AH14" s="50"/>
      <c r="AI14" s="50"/>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row>
    <row r="15" spans="1:83" ht="12" x14ac:dyDescent="0.2">
      <c r="A15" s="58"/>
      <c r="B15" s="59" t="s">
        <v>35</v>
      </c>
      <c r="C15" s="133" t="s">
        <v>128</v>
      </c>
      <c r="D15" s="133" t="s">
        <v>128</v>
      </c>
      <c r="E15" s="138" t="s">
        <v>128</v>
      </c>
      <c r="F15" s="110" t="s">
        <v>128</v>
      </c>
      <c r="G15" s="94" t="s">
        <v>128</v>
      </c>
      <c r="H15" s="94" t="s">
        <v>128</v>
      </c>
      <c r="I15" s="127" t="s">
        <v>128</v>
      </c>
      <c r="J15" s="104" t="s">
        <v>128</v>
      </c>
      <c r="K15" s="94" t="s">
        <v>128</v>
      </c>
      <c r="L15" s="94" t="s">
        <v>128</v>
      </c>
      <c r="M15" s="130" t="s">
        <v>128</v>
      </c>
      <c r="N15" s="39"/>
      <c r="O15" s="39"/>
      <c r="P15" s="39"/>
      <c r="Q15" s="91"/>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row>
    <row r="16" spans="1:83" ht="12" x14ac:dyDescent="0.2">
      <c r="A16" s="58"/>
      <c r="B16" s="59" t="s">
        <v>36</v>
      </c>
      <c r="C16" s="133">
        <v>1E-3</v>
      </c>
      <c r="D16" s="133" t="s">
        <v>128</v>
      </c>
      <c r="E16" s="138" t="s">
        <v>128</v>
      </c>
      <c r="F16" s="110">
        <v>100</v>
      </c>
      <c r="G16" s="94" t="s">
        <v>128</v>
      </c>
      <c r="H16" s="94" t="s">
        <v>128</v>
      </c>
      <c r="I16" s="127" t="s">
        <v>128</v>
      </c>
      <c r="J16" s="104">
        <v>111.1</v>
      </c>
      <c r="K16" s="94" t="s">
        <v>128</v>
      </c>
      <c r="L16" s="94" t="s">
        <v>128</v>
      </c>
      <c r="M16" s="127" t="s">
        <v>128</v>
      </c>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row>
    <row r="17" spans="1:83" ht="12" x14ac:dyDescent="0.2">
      <c r="A17" s="58"/>
      <c r="B17" s="59" t="s">
        <v>37</v>
      </c>
      <c r="C17" s="133" t="s">
        <v>128</v>
      </c>
      <c r="D17" s="133">
        <v>1.6E-2</v>
      </c>
      <c r="E17" s="138">
        <v>1.7000000000000001E-2</v>
      </c>
      <c r="F17" s="110" t="s">
        <v>128</v>
      </c>
      <c r="G17" s="94">
        <v>87.5</v>
      </c>
      <c r="H17" s="94">
        <v>70.599999999999994</v>
      </c>
      <c r="I17" s="127">
        <f>H17-G17</f>
        <v>-16.900000000000006</v>
      </c>
      <c r="J17" s="104" t="s">
        <v>128</v>
      </c>
      <c r="K17" s="94">
        <v>93.8</v>
      </c>
      <c r="L17" s="94">
        <v>76.900000000000006</v>
      </c>
      <c r="M17" s="130">
        <f>L17-K17</f>
        <v>-16.899999999999991</v>
      </c>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row>
    <row r="18" spans="1:83" ht="12" x14ac:dyDescent="0.2">
      <c r="A18" s="58"/>
      <c r="B18" s="59" t="s">
        <v>38</v>
      </c>
      <c r="C18" s="133" t="s">
        <v>128</v>
      </c>
      <c r="D18" s="133" t="s">
        <v>128</v>
      </c>
      <c r="E18" s="138" t="s">
        <v>128</v>
      </c>
      <c r="F18" s="110" t="s">
        <v>128</v>
      </c>
      <c r="G18" s="94" t="s">
        <v>128</v>
      </c>
      <c r="H18" s="94" t="s">
        <v>128</v>
      </c>
      <c r="I18" s="127" t="s">
        <v>128</v>
      </c>
      <c r="J18" s="104" t="s">
        <v>128</v>
      </c>
      <c r="K18" s="94" t="s">
        <v>128</v>
      </c>
      <c r="L18" s="94" t="s">
        <v>128</v>
      </c>
      <c r="M18" s="130" t="s">
        <v>128</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row>
    <row r="19" spans="1:83" ht="12" x14ac:dyDescent="0.2">
      <c r="A19" s="58"/>
      <c r="B19" s="59" t="s">
        <v>39</v>
      </c>
      <c r="C19" s="133" t="s">
        <v>128</v>
      </c>
      <c r="D19" s="133" t="s">
        <v>128</v>
      </c>
      <c r="E19" s="138" t="s">
        <v>128</v>
      </c>
      <c r="F19" s="110" t="s">
        <v>128</v>
      </c>
      <c r="G19" s="94" t="s">
        <v>128</v>
      </c>
      <c r="H19" s="94" t="s">
        <v>128</v>
      </c>
      <c r="I19" s="127" t="s">
        <v>128</v>
      </c>
      <c r="J19" s="104" t="s">
        <v>128</v>
      </c>
      <c r="K19" s="94" t="s">
        <v>128</v>
      </c>
      <c r="L19" s="94" t="s">
        <v>128</v>
      </c>
      <c r="M19" s="130" t="s">
        <v>128</v>
      </c>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row>
    <row r="20" spans="1:83" ht="12" x14ac:dyDescent="0.2">
      <c r="A20" s="58"/>
      <c r="B20" s="59" t="s">
        <v>40</v>
      </c>
      <c r="C20" s="133" t="s">
        <v>128</v>
      </c>
      <c r="D20" s="133">
        <v>1E-3</v>
      </c>
      <c r="E20" s="138" t="s">
        <v>128</v>
      </c>
      <c r="F20" s="110" t="s">
        <v>128</v>
      </c>
      <c r="G20" s="94">
        <v>0</v>
      </c>
      <c r="H20" s="94" t="s">
        <v>128</v>
      </c>
      <c r="I20" s="127" t="s">
        <v>128</v>
      </c>
      <c r="J20" s="104" t="s">
        <v>128</v>
      </c>
      <c r="K20" s="94">
        <v>0</v>
      </c>
      <c r="L20" s="94" t="s">
        <v>128</v>
      </c>
      <c r="M20" s="127" t="s">
        <v>128</v>
      </c>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row>
    <row r="21" spans="1:83" ht="12" x14ac:dyDescent="0.2">
      <c r="A21" s="58"/>
      <c r="B21" s="59" t="s">
        <v>41</v>
      </c>
      <c r="C21" s="133">
        <v>1.4E-2</v>
      </c>
      <c r="D21" s="133">
        <v>3.0000000000000001E-3</v>
      </c>
      <c r="E21" s="138" t="s">
        <v>128</v>
      </c>
      <c r="F21" s="110">
        <v>50</v>
      </c>
      <c r="G21" s="94">
        <v>100</v>
      </c>
      <c r="H21" s="94" t="s">
        <v>128</v>
      </c>
      <c r="I21" s="127" t="s">
        <v>128</v>
      </c>
      <c r="J21" s="104">
        <v>50</v>
      </c>
      <c r="K21" s="94">
        <v>101</v>
      </c>
      <c r="L21" s="94" t="s">
        <v>128</v>
      </c>
      <c r="M21" s="127" t="s">
        <v>128</v>
      </c>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row>
    <row r="22" spans="1:83" ht="12" x14ac:dyDescent="0.2">
      <c r="A22" s="58"/>
      <c r="B22" s="13" t="s">
        <v>27</v>
      </c>
      <c r="C22" s="137">
        <v>2.1509999999999998</v>
      </c>
      <c r="D22" s="137">
        <v>2.403</v>
      </c>
      <c r="E22" s="145">
        <v>2.4020000000000001</v>
      </c>
      <c r="F22" s="109">
        <v>52.3</v>
      </c>
      <c r="G22" s="92">
        <v>50.8</v>
      </c>
      <c r="H22" s="106">
        <v>50.2</v>
      </c>
      <c r="I22" s="126">
        <f t="shared" si="0"/>
        <v>-0.59999999999999432</v>
      </c>
      <c r="J22" s="103">
        <v>63.6</v>
      </c>
      <c r="K22" s="92">
        <v>61.6</v>
      </c>
      <c r="L22" s="106">
        <v>61.5</v>
      </c>
      <c r="M22" s="129">
        <f t="shared" si="1"/>
        <v>-0.10000000000000142</v>
      </c>
      <c r="N22" s="50"/>
      <c r="O22" s="50"/>
      <c r="P22" s="50"/>
      <c r="Q22" s="50"/>
      <c r="R22" s="50"/>
      <c r="S22" s="50"/>
      <c r="T22" s="50"/>
      <c r="U22" s="50"/>
      <c r="V22" s="50"/>
      <c r="W22" s="50"/>
      <c r="X22" s="50"/>
      <c r="Y22" s="50"/>
      <c r="Z22" s="50"/>
      <c r="AA22" s="50"/>
      <c r="AB22" s="50"/>
      <c r="AC22" s="50"/>
      <c r="AD22" s="50"/>
      <c r="AE22" s="50"/>
      <c r="AF22" s="50"/>
      <c r="AG22" s="50"/>
      <c r="AH22" s="50"/>
      <c r="AI22" s="50"/>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row>
    <row r="23" spans="1:83" ht="12" x14ac:dyDescent="0.2">
      <c r="A23" s="58"/>
      <c r="B23" s="59" t="s">
        <v>42</v>
      </c>
      <c r="C23" s="133">
        <v>7.6999999999999999E-2</v>
      </c>
      <c r="D23" s="133">
        <v>9.4E-2</v>
      </c>
      <c r="E23" s="138">
        <v>0.112</v>
      </c>
      <c r="F23" s="110">
        <v>70.099999999999994</v>
      </c>
      <c r="G23" s="94">
        <v>58.5</v>
      </c>
      <c r="H23" s="94">
        <v>58</v>
      </c>
      <c r="I23" s="127">
        <f t="shared" si="0"/>
        <v>-0.5</v>
      </c>
      <c r="J23" s="104">
        <v>72.099999999999994</v>
      </c>
      <c r="K23" s="94">
        <v>60.1</v>
      </c>
      <c r="L23" s="94">
        <v>59.8</v>
      </c>
      <c r="M23" s="130">
        <f t="shared" si="1"/>
        <v>-0.30000000000000426</v>
      </c>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row>
    <row r="24" spans="1:83" ht="12" x14ac:dyDescent="0.2">
      <c r="A24" s="58"/>
      <c r="B24" s="59" t="s">
        <v>88</v>
      </c>
      <c r="C24" s="133">
        <v>0.41499999999999998</v>
      </c>
      <c r="D24" s="133">
        <v>0.505</v>
      </c>
      <c r="E24" s="138">
        <v>0.47199999999999998</v>
      </c>
      <c r="F24" s="110">
        <v>55.7</v>
      </c>
      <c r="G24" s="94">
        <v>53.3</v>
      </c>
      <c r="H24" s="94">
        <v>49.7</v>
      </c>
      <c r="I24" s="127">
        <f t="shared" si="0"/>
        <v>-3.5999999999999943</v>
      </c>
      <c r="J24" s="104">
        <v>65.400000000000006</v>
      </c>
      <c r="K24" s="94">
        <v>63.6</v>
      </c>
      <c r="L24" s="94">
        <v>59.8</v>
      </c>
      <c r="M24" s="130">
        <f t="shared" si="1"/>
        <v>-3.8000000000000043</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row>
    <row r="25" spans="1:83" ht="12" x14ac:dyDescent="0.2">
      <c r="A25" s="58"/>
      <c r="B25" s="59" t="s">
        <v>43</v>
      </c>
      <c r="C25" s="133">
        <v>0.61199999999999999</v>
      </c>
      <c r="D25" s="133">
        <v>0.748</v>
      </c>
      <c r="E25" s="138">
        <v>0.879</v>
      </c>
      <c r="F25" s="110">
        <v>59.8</v>
      </c>
      <c r="G25" s="94">
        <v>55.5</v>
      </c>
      <c r="H25" s="94">
        <v>53.2</v>
      </c>
      <c r="I25" s="127">
        <f t="shared" si="0"/>
        <v>-2.2999999999999972</v>
      </c>
      <c r="J25" s="104">
        <v>72.599999999999994</v>
      </c>
      <c r="K25" s="94">
        <v>68.599999999999994</v>
      </c>
      <c r="L25" s="94">
        <v>67.599999999999994</v>
      </c>
      <c r="M25" s="130">
        <f t="shared" si="1"/>
        <v>-1</v>
      </c>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row>
    <row r="26" spans="1:83" ht="12" x14ac:dyDescent="0.2">
      <c r="A26" s="58"/>
      <c r="B26" s="59" t="s">
        <v>44</v>
      </c>
      <c r="C26" s="133">
        <v>0.20599999999999999</v>
      </c>
      <c r="D26" s="133">
        <v>0.249</v>
      </c>
      <c r="E26" s="138">
        <v>0.25800000000000001</v>
      </c>
      <c r="F26" s="110">
        <v>62.6</v>
      </c>
      <c r="G26" s="94">
        <v>59.4</v>
      </c>
      <c r="H26" s="94">
        <v>61</v>
      </c>
      <c r="I26" s="127">
        <f t="shared" si="0"/>
        <v>1.6000000000000014</v>
      </c>
      <c r="J26" s="104">
        <v>75</v>
      </c>
      <c r="K26" s="94">
        <v>69.8</v>
      </c>
      <c r="L26" s="94">
        <v>72.3</v>
      </c>
      <c r="M26" s="130">
        <f t="shared" si="1"/>
        <v>2.5</v>
      </c>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row>
    <row r="27" spans="1:83" ht="12" x14ac:dyDescent="0.2">
      <c r="A27" s="58"/>
      <c r="B27" s="59" t="s">
        <v>45</v>
      </c>
      <c r="C27" s="133">
        <v>0.45100000000000001</v>
      </c>
      <c r="D27" s="133">
        <v>0.38300000000000001</v>
      </c>
      <c r="E27" s="138">
        <v>0.308</v>
      </c>
      <c r="F27" s="110">
        <v>27.7</v>
      </c>
      <c r="G27" s="94">
        <v>24.3</v>
      </c>
      <c r="H27" s="94">
        <v>27.4</v>
      </c>
      <c r="I27" s="127">
        <f t="shared" si="0"/>
        <v>3.0999999999999979</v>
      </c>
      <c r="J27" s="104">
        <v>43.1</v>
      </c>
      <c r="K27" s="94">
        <v>35.4</v>
      </c>
      <c r="L27" s="94">
        <v>38.700000000000003</v>
      </c>
      <c r="M27" s="130">
        <f t="shared" si="1"/>
        <v>3.3000000000000043</v>
      </c>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row>
    <row r="28" spans="1:83" ht="12" x14ac:dyDescent="0.2">
      <c r="A28" s="58"/>
      <c r="B28" s="59" t="s">
        <v>46</v>
      </c>
      <c r="C28" s="133">
        <v>7.9000000000000001E-2</v>
      </c>
      <c r="D28" s="133">
        <v>0.113</v>
      </c>
      <c r="E28" s="138">
        <v>8.4000000000000005E-2</v>
      </c>
      <c r="F28" s="110">
        <v>50.6</v>
      </c>
      <c r="G28" s="94">
        <v>47.8</v>
      </c>
      <c r="H28" s="94">
        <v>52.4</v>
      </c>
      <c r="I28" s="127">
        <f t="shared" si="0"/>
        <v>4.6000000000000014</v>
      </c>
      <c r="J28" s="104">
        <v>54.7</v>
      </c>
      <c r="K28" s="94">
        <v>51.9</v>
      </c>
      <c r="L28" s="94">
        <v>57.3</v>
      </c>
      <c r="M28" s="130">
        <f t="shared" si="1"/>
        <v>5.3999999999999986</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row>
    <row r="29" spans="1:83" ht="12" x14ac:dyDescent="0.2">
      <c r="A29" s="58"/>
      <c r="B29" s="59" t="s">
        <v>77</v>
      </c>
      <c r="C29" s="133">
        <v>0.311</v>
      </c>
      <c r="D29" s="133">
        <v>0.311</v>
      </c>
      <c r="E29" s="138">
        <v>0.28899999999999998</v>
      </c>
      <c r="F29" s="110">
        <v>57.9</v>
      </c>
      <c r="G29" s="94">
        <v>60.1</v>
      </c>
      <c r="H29" s="94">
        <v>53</v>
      </c>
      <c r="I29" s="127">
        <f t="shared" si="0"/>
        <v>-7.1000000000000014</v>
      </c>
      <c r="J29" s="104">
        <v>67.5</v>
      </c>
      <c r="K29" s="94">
        <v>71.5</v>
      </c>
      <c r="L29" s="94">
        <v>64.3</v>
      </c>
      <c r="M29" s="130">
        <f t="shared" si="1"/>
        <v>-7.2000000000000028</v>
      </c>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row>
    <row r="30" spans="1:83" ht="12" x14ac:dyDescent="0.2">
      <c r="A30" s="58"/>
      <c r="B30" s="60" t="s">
        <v>47</v>
      </c>
      <c r="C30" s="133">
        <v>8.5999999999999993E-2</v>
      </c>
      <c r="D30" s="133">
        <v>0.11700000000000001</v>
      </c>
      <c r="E30" s="138">
        <v>0.11799999999999999</v>
      </c>
      <c r="F30" s="110">
        <v>25.6</v>
      </c>
      <c r="G30" s="94">
        <v>32.5</v>
      </c>
      <c r="H30" s="94">
        <v>28.9</v>
      </c>
      <c r="I30" s="127">
        <f t="shared" si="0"/>
        <v>-3.6000000000000014</v>
      </c>
      <c r="J30" s="104">
        <v>36.700000000000003</v>
      </c>
      <c r="K30" s="94">
        <v>47.7</v>
      </c>
      <c r="L30" s="94">
        <v>43.7</v>
      </c>
      <c r="M30" s="130">
        <f t="shared" si="1"/>
        <v>-4</v>
      </c>
      <c r="N30" s="86"/>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row>
    <row r="31" spans="1:83" ht="12" x14ac:dyDescent="0.2">
      <c r="A31" s="58"/>
      <c r="B31" s="60" t="s">
        <v>48</v>
      </c>
      <c r="C31" s="133">
        <v>4.0000000000000001E-3</v>
      </c>
      <c r="D31" s="133">
        <v>4.0000000000000001E-3</v>
      </c>
      <c r="E31" s="138">
        <v>3.0000000000000001E-3</v>
      </c>
      <c r="F31" s="110">
        <v>75</v>
      </c>
      <c r="G31" s="94">
        <v>75</v>
      </c>
      <c r="H31" s="94">
        <v>100</v>
      </c>
      <c r="I31" s="127">
        <f t="shared" si="0"/>
        <v>25</v>
      </c>
      <c r="J31" s="104">
        <v>78.400000000000006</v>
      </c>
      <c r="K31" s="94">
        <v>81.3</v>
      </c>
      <c r="L31" s="94">
        <v>110</v>
      </c>
      <c r="M31" s="130">
        <f t="shared" si="1"/>
        <v>28.700000000000003</v>
      </c>
      <c r="N31" s="86"/>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row>
    <row r="32" spans="1:83" ht="12" x14ac:dyDescent="0.2">
      <c r="A32" s="58"/>
      <c r="B32" s="60" t="s">
        <v>49</v>
      </c>
      <c r="C32" s="133">
        <v>2E-3</v>
      </c>
      <c r="D32" s="133">
        <v>2E-3</v>
      </c>
      <c r="E32" s="138">
        <v>3.0000000000000001E-3</v>
      </c>
      <c r="F32" s="110">
        <v>50</v>
      </c>
      <c r="G32" s="94">
        <v>50</v>
      </c>
      <c r="H32" s="94">
        <v>67</v>
      </c>
      <c r="I32" s="127">
        <f t="shared" si="0"/>
        <v>17</v>
      </c>
      <c r="J32" s="104">
        <v>53.1</v>
      </c>
      <c r="K32" s="94">
        <v>52.6</v>
      </c>
      <c r="L32" s="94">
        <v>70.900000000000006</v>
      </c>
      <c r="M32" s="130">
        <f t="shared" si="1"/>
        <v>18.300000000000004</v>
      </c>
      <c r="N32" s="86"/>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row>
    <row r="33" spans="1:83" ht="12" x14ac:dyDescent="0.2">
      <c r="A33" s="58"/>
      <c r="B33" s="60" t="s">
        <v>50</v>
      </c>
      <c r="C33" s="133">
        <v>4.2999999999999997E-2</v>
      </c>
      <c r="D33" s="133">
        <v>5.7000000000000002E-2</v>
      </c>
      <c r="E33" s="138">
        <v>4.4999999999999998E-2</v>
      </c>
      <c r="F33" s="110">
        <v>51.2</v>
      </c>
      <c r="G33" s="94">
        <v>59.6</v>
      </c>
      <c r="H33" s="94">
        <v>55.7</v>
      </c>
      <c r="I33" s="127">
        <f t="shared" si="0"/>
        <v>-3.8999999999999986</v>
      </c>
      <c r="J33" s="104">
        <v>59.8</v>
      </c>
      <c r="K33" s="94">
        <v>68.7</v>
      </c>
      <c r="L33" s="94">
        <v>64.5</v>
      </c>
      <c r="M33" s="130">
        <f t="shared" si="1"/>
        <v>-4.2000000000000028</v>
      </c>
      <c r="N33" s="86"/>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row>
    <row r="34" spans="1:83" ht="12" x14ac:dyDescent="0.2">
      <c r="A34" s="58"/>
      <c r="B34" s="60" t="s">
        <v>89</v>
      </c>
      <c r="C34" s="133">
        <v>0.17599999999999999</v>
      </c>
      <c r="D34" s="133">
        <v>0.13100000000000001</v>
      </c>
      <c r="E34" s="138">
        <v>0.12</v>
      </c>
      <c r="F34" s="110">
        <v>75</v>
      </c>
      <c r="G34" s="94">
        <v>84.7</v>
      </c>
      <c r="H34" s="94">
        <v>74.2</v>
      </c>
      <c r="I34" s="127">
        <f t="shared" si="0"/>
        <v>-10.5</v>
      </c>
      <c r="J34" s="104">
        <v>77</v>
      </c>
      <c r="K34" s="94">
        <v>87.1</v>
      </c>
      <c r="L34" s="94">
        <v>76.599999999999994</v>
      </c>
      <c r="M34" s="130">
        <f t="shared" si="1"/>
        <v>-10.5</v>
      </c>
      <c r="N34" s="86"/>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row>
    <row r="35" spans="1:83" ht="12" x14ac:dyDescent="0.2">
      <c r="A35" s="58"/>
      <c r="B35" s="13" t="s">
        <v>28</v>
      </c>
      <c r="C35" s="132">
        <v>0.69699999999999995</v>
      </c>
      <c r="D35" s="132">
        <v>0.73099999999999998</v>
      </c>
      <c r="E35" s="139">
        <v>0.82599999999999996</v>
      </c>
      <c r="F35" s="109">
        <v>57.1</v>
      </c>
      <c r="G35" s="92">
        <v>60.7</v>
      </c>
      <c r="H35" s="92">
        <v>58.6</v>
      </c>
      <c r="I35" s="126">
        <f t="shared" si="0"/>
        <v>-2.1000000000000014</v>
      </c>
      <c r="J35" s="103">
        <v>59.5</v>
      </c>
      <c r="K35" s="92">
        <v>63.3</v>
      </c>
      <c r="L35" s="92">
        <v>61.3</v>
      </c>
      <c r="M35" s="129">
        <f t="shared" si="1"/>
        <v>-2</v>
      </c>
      <c r="N35" s="86"/>
      <c r="O35" s="50"/>
      <c r="P35" s="50"/>
      <c r="Q35" s="50"/>
      <c r="R35" s="50"/>
      <c r="S35" s="50"/>
      <c r="T35" s="50"/>
      <c r="U35" s="50"/>
      <c r="V35" s="50"/>
      <c r="W35" s="50"/>
      <c r="X35" s="50"/>
      <c r="Y35" s="50"/>
      <c r="Z35" s="50"/>
      <c r="AA35" s="50"/>
      <c r="AB35" s="50"/>
      <c r="AC35" s="50"/>
      <c r="AD35" s="50"/>
      <c r="AE35" s="50"/>
      <c r="AF35" s="50"/>
      <c r="AG35" s="50"/>
      <c r="AH35" s="50"/>
      <c r="AI35" s="50"/>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row>
    <row r="36" spans="1:83" ht="12" x14ac:dyDescent="0.2">
      <c r="A36" s="58"/>
      <c r="B36" s="59" t="s">
        <v>51</v>
      </c>
      <c r="C36" s="133">
        <v>0.16200000000000001</v>
      </c>
      <c r="D36" s="133">
        <v>0.14299999999999999</v>
      </c>
      <c r="E36" s="138">
        <v>0.17599999999999999</v>
      </c>
      <c r="F36" s="110">
        <v>37</v>
      </c>
      <c r="G36" s="94">
        <v>59.4</v>
      </c>
      <c r="H36" s="94">
        <v>45.5</v>
      </c>
      <c r="I36" s="127">
        <f t="shared" si="0"/>
        <v>-13.899999999999999</v>
      </c>
      <c r="J36" s="104">
        <v>38.6</v>
      </c>
      <c r="K36" s="94">
        <v>62.4</v>
      </c>
      <c r="L36" s="94">
        <v>47.7</v>
      </c>
      <c r="M36" s="130">
        <f t="shared" si="1"/>
        <v>-14.699999999999996</v>
      </c>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row>
    <row r="37" spans="1:83" ht="12" x14ac:dyDescent="0.2">
      <c r="A37" s="58"/>
      <c r="B37" s="59" t="s">
        <v>52</v>
      </c>
      <c r="C37" s="133">
        <v>0.28699999999999998</v>
      </c>
      <c r="D37" s="133">
        <v>0.309</v>
      </c>
      <c r="E37" s="138">
        <v>0.374</v>
      </c>
      <c r="F37" s="110">
        <v>64.099999999999994</v>
      </c>
      <c r="G37" s="94">
        <v>66</v>
      </c>
      <c r="H37" s="94">
        <v>67.599999999999994</v>
      </c>
      <c r="I37" s="127">
        <f t="shared" si="0"/>
        <v>1.5999999999999943</v>
      </c>
      <c r="J37" s="104">
        <v>67.5</v>
      </c>
      <c r="K37" s="94">
        <v>69.5</v>
      </c>
      <c r="L37" s="94">
        <v>71.5</v>
      </c>
      <c r="M37" s="130">
        <f t="shared" si="1"/>
        <v>2</v>
      </c>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row>
    <row r="38" spans="1:83" ht="12" x14ac:dyDescent="0.2">
      <c r="A38" s="58"/>
      <c r="B38" s="59" t="s">
        <v>53</v>
      </c>
      <c r="C38" s="133">
        <v>0.104</v>
      </c>
      <c r="D38" s="133">
        <v>8.7999999999999995E-2</v>
      </c>
      <c r="E38" s="138">
        <v>9.2999999999999999E-2</v>
      </c>
      <c r="F38" s="110">
        <v>51</v>
      </c>
      <c r="G38" s="94">
        <v>38.6</v>
      </c>
      <c r="H38" s="94">
        <v>35.5</v>
      </c>
      <c r="I38" s="127">
        <f t="shared" si="0"/>
        <v>-3.1000000000000014</v>
      </c>
      <c r="J38" s="104">
        <v>52.9</v>
      </c>
      <c r="K38" s="94">
        <v>39.700000000000003</v>
      </c>
      <c r="L38" s="94">
        <v>36.6</v>
      </c>
      <c r="M38" s="130">
        <f t="shared" si="1"/>
        <v>-3.1000000000000014</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row>
    <row r="39" spans="1:83" ht="12" x14ac:dyDescent="0.2">
      <c r="A39" s="58"/>
      <c r="B39" s="59" t="s">
        <v>54</v>
      </c>
      <c r="C39" s="133">
        <v>4.2000000000000003E-2</v>
      </c>
      <c r="D39" s="133">
        <v>6.6000000000000003E-2</v>
      </c>
      <c r="E39" s="138">
        <v>0.10100000000000001</v>
      </c>
      <c r="F39" s="110">
        <v>78.599999999999994</v>
      </c>
      <c r="G39" s="94">
        <v>68.2</v>
      </c>
      <c r="H39" s="94">
        <v>71.3</v>
      </c>
      <c r="I39" s="127" t="s">
        <v>128</v>
      </c>
      <c r="J39" s="104">
        <v>79.900000000000006</v>
      </c>
      <c r="K39" s="94">
        <v>69.2</v>
      </c>
      <c r="L39" s="94">
        <v>72.599999999999994</v>
      </c>
      <c r="M39" s="130" t="s">
        <v>128</v>
      </c>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row>
    <row r="40" spans="1:83" ht="12" x14ac:dyDescent="0.2">
      <c r="A40" s="58"/>
      <c r="B40" s="59" t="s">
        <v>55</v>
      </c>
      <c r="C40" s="133">
        <v>0.10199999999999999</v>
      </c>
      <c r="D40" s="133">
        <v>0.125</v>
      </c>
      <c r="E40" s="138">
        <v>8.2000000000000003E-2</v>
      </c>
      <c r="F40" s="110">
        <v>66.7</v>
      </c>
      <c r="G40" s="94">
        <v>60.8</v>
      </c>
      <c r="H40" s="94">
        <v>56.1</v>
      </c>
      <c r="I40" s="127">
        <f t="shared" si="0"/>
        <v>-4.6999999999999957</v>
      </c>
      <c r="J40" s="104">
        <v>68.3</v>
      </c>
      <c r="K40" s="94">
        <v>62.6</v>
      </c>
      <c r="L40" s="94">
        <v>57.6</v>
      </c>
      <c r="M40" s="130">
        <f t="shared" si="1"/>
        <v>-5</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row>
    <row r="41" spans="1:83" ht="12" x14ac:dyDescent="0.2">
      <c r="A41" s="58"/>
      <c r="B41" s="13" t="s">
        <v>29</v>
      </c>
      <c r="C41" s="132">
        <v>0.73599999999999999</v>
      </c>
      <c r="D41" s="132">
        <v>0.71899999999999997</v>
      </c>
      <c r="E41" s="139">
        <v>0.998</v>
      </c>
      <c r="F41" s="109">
        <v>61.8</v>
      </c>
      <c r="G41" s="92">
        <v>68.7</v>
      </c>
      <c r="H41" s="92">
        <v>62.6</v>
      </c>
      <c r="I41" s="126">
        <f t="shared" si="0"/>
        <v>-6.1000000000000014</v>
      </c>
      <c r="J41" s="103">
        <v>63.3</v>
      </c>
      <c r="K41" s="92">
        <v>70.400000000000006</v>
      </c>
      <c r="L41" s="92">
        <v>64.3</v>
      </c>
      <c r="M41" s="129">
        <f t="shared" si="1"/>
        <v>-6.1000000000000085</v>
      </c>
      <c r="N41" s="50"/>
      <c r="O41" s="50"/>
      <c r="P41" s="50"/>
      <c r="Q41" s="50"/>
      <c r="R41" s="50"/>
      <c r="S41" s="50"/>
      <c r="T41" s="50"/>
      <c r="U41" s="50"/>
      <c r="V41" s="50"/>
      <c r="W41" s="50"/>
      <c r="X41" s="50"/>
      <c r="Y41" s="50"/>
      <c r="Z41" s="50"/>
      <c r="AA41" s="50"/>
      <c r="AB41" s="50"/>
      <c r="AC41" s="50"/>
      <c r="AD41" s="50"/>
      <c r="AE41" s="50"/>
      <c r="AF41" s="50"/>
      <c r="AG41" s="50"/>
      <c r="AH41" s="50"/>
      <c r="AI41" s="50"/>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row>
    <row r="42" spans="1:83" ht="12" x14ac:dyDescent="0.2">
      <c r="A42" s="58"/>
      <c r="B42" s="59" t="s">
        <v>56</v>
      </c>
      <c r="C42" s="133">
        <v>0.307</v>
      </c>
      <c r="D42" s="133">
        <v>0.33800000000000002</v>
      </c>
      <c r="E42" s="138">
        <v>0.58399999999999996</v>
      </c>
      <c r="F42" s="110">
        <v>60.6</v>
      </c>
      <c r="G42" s="94">
        <v>74.3</v>
      </c>
      <c r="H42" s="94">
        <v>63.4</v>
      </c>
      <c r="I42" s="127">
        <f t="shared" si="0"/>
        <v>-10.899999999999999</v>
      </c>
      <c r="J42" s="104">
        <v>61.7</v>
      </c>
      <c r="K42" s="94">
        <v>75.900000000000006</v>
      </c>
      <c r="L42" s="94">
        <v>64.8</v>
      </c>
      <c r="M42" s="130">
        <f t="shared" si="1"/>
        <v>-11.100000000000009</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row>
    <row r="43" spans="1:83" ht="12" x14ac:dyDescent="0.2">
      <c r="A43" s="58"/>
      <c r="B43" s="59" t="s">
        <v>87</v>
      </c>
      <c r="C43" s="133">
        <v>7.0000000000000001E-3</v>
      </c>
      <c r="D43" s="133">
        <v>6.0000000000000001E-3</v>
      </c>
      <c r="E43" s="138">
        <v>8.0000000000000002E-3</v>
      </c>
      <c r="F43" s="111">
        <v>71.400000000000006</v>
      </c>
      <c r="G43" s="93">
        <v>66.7</v>
      </c>
      <c r="H43" s="93">
        <v>62.5</v>
      </c>
      <c r="I43" s="127">
        <f t="shared" si="0"/>
        <v>-4.2000000000000028</v>
      </c>
      <c r="J43" s="105">
        <v>71.400000000000006</v>
      </c>
      <c r="K43" s="93">
        <v>66.7</v>
      </c>
      <c r="L43" s="93">
        <v>62.5</v>
      </c>
      <c r="M43" s="130">
        <f t="shared" si="1"/>
        <v>-4.2000000000000028</v>
      </c>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row>
    <row r="44" spans="1:83" ht="12" x14ac:dyDescent="0.2">
      <c r="A44" s="58"/>
      <c r="B44" s="59" t="s">
        <v>57</v>
      </c>
      <c r="C44" s="133">
        <v>0.27300000000000002</v>
      </c>
      <c r="D44" s="133">
        <v>0.25700000000000001</v>
      </c>
      <c r="E44" s="138">
        <v>0.255</v>
      </c>
      <c r="F44" s="110">
        <v>61.9</v>
      </c>
      <c r="G44" s="94">
        <v>61.1</v>
      </c>
      <c r="H44" s="94">
        <v>72.5</v>
      </c>
      <c r="I44" s="127">
        <f t="shared" si="0"/>
        <v>11.399999999999999</v>
      </c>
      <c r="J44" s="104">
        <v>64.099999999999994</v>
      </c>
      <c r="K44" s="94">
        <v>63.4</v>
      </c>
      <c r="L44" s="94">
        <v>75.599999999999994</v>
      </c>
      <c r="M44" s="130">
        <f t="shared" si="1"/>
        <v>12.199999999999996</v>
      </c>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row>
    <row r="45" spans="1:83" ht="12" x14ac:dyDescent="0.2">
      <c r="A45" s="58"/>
      <c r="B45" s="59" t="s">
        <v>58</v>
      </c>
      <c r="C45" s="133">
        <v>7.8E-2</v>
      </c>
      <c r="D45" s="133">
        <v>6.0999999999999999E-2</v>
      </c>
      <c r="E45" s="138">
        <v>3.7999999999999999E-2</v>
      </c>
      <c r="F45" s="110">
        <v>61.5</v>
      </c>
      <c r="G45" s="94">
        <v>63.9</v>
      </c>
      <c r="H45" s="94">
        <v>39.5</v>
      </c>
      <c r="I45" s="127">
        <f t="shared" si="0"/>
        <v>-24.4</v>
      </c>
      <c r="J45" s="104">
        <v>62.1</v>
      </c>
      <c r="K45" s="94">
        <v>64.400000000000006</v>
      </c>
      <c r="L45" s="94">
        <v>40.200000000000003</v>
      </c>
      <c r="M45" s="130">
        <f t="shared" si="1"/>
        <v>-24.200000000000003</v>
      </c>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1:83" ht="12" x14ac:dyDescent="0.2">
      <c r="A46" s="58"/>
      <c r="B46" s="59" t="s">
        <v>59</v>
      </c>
      <c r="C46" s="133">
        <v>0.04</v>
      </c>
      <c r="D46" s="133">
        <v>3.5999999999999997E-2</v>
      </c>
      <c r="E46" s="138">
        <v>4.1000000000000002E-2</v>
      </c>
      <c r="F46" s="110">
        <v>75</v>
      </c>
      <c r="G46" s="94">
        <v>83.3</v>
      </c>
      <c r="H46" s="94">
        <v>56.1</v>
      </c>
      <c r="I46" s="127">
        <f t="shared" si="0"/>
        <v>-27.199999999999996</v>
      </c>
      <c r="J46" s="104">
        <v>76.099999999999994</v>
      </c>
      <c r="K46" s="94">
        <v>83.7</v>
      </c>
      <c r="L46" s="94">
        <v>56.7</v>
      </c>
      <c r="M46" s="130">
        <f t="shared" si="1"/>
        <v>-27</v>
      </c>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row>
    <row r="47" spans="1:83" ht="12" x14ac:dyDescent="0.2">
      <c r="A47" s="58"/>
      <c r="B47" s="59" t="s">
        <v>60</v>
      </c>
      <c r="C47" s="133" t="s">
        <v>128</v>
      </c>
      <c r="D47" s="133" t="s">
        <v>128</v>
      </c>
      <c r="E47" s="138" t="s">
        <v>128</v>
      </c>
      <c r="F47" s="110" t="s">
        <v>128</v>
      </c>
      <c r="G47" s="94" t="s">
        <v>128</v>
      </c>
      <c r="H47" s="94" t="s">
        <v>128</v>
      </c>
      <c r="I47" s="127" t="s">
        <v>128</v>
      </c>
      <c r="J47" s="105" t="s">
        <v>128</v>
      </c>
      <c r="K47" s="93" t="s">
        <v>128</v>
      </c>
      <c r="L47" s="93" t="s">
        <v>128</v>
      </c>
      <c r="M47" s="130" t="s">
        <v>128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row>
    <row r="48" spans="1:83" ht="12" x14ac:dyDescent="0.2">
      <c r="A48" s="58"/>
      <c r="B48" s="59" t="s">
        <v>61</v>
      </c>
      <c r="C48" s="133">
        <v>3.1E-2</v>
      </c>
      <c r="D48" s="133">
        <v>2.1000000000000001E-2</v>
      </c>
      <c r="E48" s="138">
        <v>7.1999999999999995E-2</v>
      </c>
      <c r="F48" s="110">
        <v>54.8</v>
      </c>
      <c r="G48" s="94">
        <v>61.9</v>
      </c>
      <c r="H48" s="94">
        <v>37.5</v>
      </c>
      <c r="I48" s="127">
        <f t="shared" si="0"/>
        <v>-24.4</v>
      </c>
      <c r="J48" s="104">
        <v>56.9</v>
      </c>
      <c r="K48" s="94">
        <v>63.3</v>
      </c>
      <c r="L48" s="94">
        <v>38.200000000000003</v>
      </c>
      <c r="M48" s="130">
        <f t="shared" si="1"/>
        <v>-25.099999999999994</v>
      </c>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row>
    <row r="49" spans="1:83" ht="12" x14ac:dyDescent="0.2">
      <c r="A49" s="58"/>
      <c r="B49" s="13" t="s">
        <v>30</v>
      </c>
      <c r="C49" s="132">
        <v>0.82299999999999995</v>
      </c>
      <c r="D49" s="132">
        <v>0.56599999999999995</v>
      </c>
      <c r="E49" s="139">
        <v>0.52600000000000002</v>
      </c>
      <c r="F49" s="109">
        <v>65.900000000000006</v>
      </c>
      <c r="G49" s="92">
        <v>65.400000000000006</v>
      </c>
      <c r="H49" s="92">
        <v>60.6</v>
      </c>
      <c r="I49" s="126">
        <f t="shared" si="0"/>
        <v>-4.8000000000000043</v>
      </c>
      <c r="J49" s="103">
        <v>67.400000000000006</v>
      </c>
      <c r="K49" s="92">
        <v>67.400000000000006</v>
      </c>
      <c r="L49" s="92">
        <v>63.1</v>
      </c>
      <c r="M49" s="129">
        <f t="shared" si="1"/>
        <v>-4.3000000000000043</v>
      </c>
      <c r="N49" s="50"/>
      <c r="O49" s="50"/>
      <c r="P49" s="50"/>
      <c r="Q49" s="50"/>
      <c r="R49" s="50"/>
      <c r="S49" s="50"/>
      <c r="T49" s="50"/>
      <c r="U49" s="50"/>
      <c r="V49" s="50"/>
      <c r="W49" s="50"/>
      <c r="X49" s="50"/>
      <c r="Y49" s="50"/>
      <c r="Z49" s="50"/>
      <c r="AA49" s="50"/>
      <c r="AB49" s="50"/>
      <c r="AC49" s="50"/>
      <c r="AD49" s="50"/>
      <c r="AE49" s="50"/>
      <c r="AF49" s="50"/>
      <c r="AG49" s="50"/>
      <c r="AH49" s="50"/>
      <c r="AI49" s="50"/>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row>
    <row r="50" spans="1:83" ht="12" x14ac:dyDescent="0.2">
      <c r="A50" s="58"/>
      <c r="B50" s="59" t="s">
        <v>62</v>
      </c>
      <c r="C50" s="133">
        <v>3.2000000000000001E-2</v>
      </c>
      <c r="D50" s="133">
        <v>3.1E-2</v>
      </c>
      <c r="E50" s="138">
        <v>8.2000000000000003E-2</v>
      </c>
      <c r="F50" s="110">
        <v>53.1</v>
      </c>
      <c r="G50" s="94">
        <v>48.4</v>
      </c>
      <c r="H50" s="94">
        <v>63.4</v>
      </c>
      <c r="I50" s="127">
        <f t="shared" si="0"/>
        <v>15</v>
      </c>
      <c r="J50" s="104">
        <v>54.2</v>
      </c>
      <c r="K50" s="94">
        <v>49.8</v>
      </c>
      <c r="L50" s="94">
        <v>68.2</v>
      </c>
      <c r="M50" s="130">
        <f t="shared" si="1"/>
        <v>18.400000000000006</v>
      </c>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row>
    <row r="51" spans="1:83" ht="12" x14ac:dyDescent="0.2">
      <c r="A51" s="58"/>
      <c r="B51" s="59" t="s">
        <v>63</v>
      </c>
      <c r="C51" s="133">
        <v>0.79100000000000004</v>
      </c>
      <c r="D51" s="133">
        <v>0.53500000000000003</v>
      </c>
      <c r="E51" s="138">
        <v>0.44400000000000001</v>
      </c>
      <c r="F51" s="110">
        <v>66.400000000000006</v>
      </c>
      <c r="G51" s="94">
        <v>66.400000000000006</v>
      </c>
      <c r="H51" s="94">
        <v>60.1</v>
      </c>
      <c r="I51" s="127">
        <f t="shared" si="0"/>
        <v>-6.3000000000000043</v>
      </c>
      <c r="J51" s="104">
        <v>68</v>
      </c>
      <c r="K51" s="94">
        <v>68.400000000000006</v>
      </c>
      <c r="L51" s="94">
        <v>62.1</v>
      </c>
      <c r="M51" s="130">
        <f t="shared" si="1"/>
        <v>-6.3000000000000043</v>
      </c>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row>
    <row r="52" spans="1:83" ht="12" x14ac:dyDescent="0.2">
      <c r="A52" s="58"/>
      <c r="B52" s="59" t="s">
        <v>64</v>
      </c>
      <c r="C52" s="133" t="s">
        <v>128</v>
      </c>
      <c r="D52" s="133" t="s">
        <v>128</v>
      </c>
      <c r="E52" s="138" t="s">
        <v>128</v>
      </c>
      <c r="F52" s="110" t="s">
        <v>128</v>
      </c>
      <c r="G52" s="94" t="s">
        <v>128</v>
      </c>
      <c r="H52" s="94" t="s">
        <v>128</v>
      </c>
      <c r="I52" s="127" t="s">
        <v>128</v>
      </c>
      <c r="J52" s="104" t="s">
        <v>128</v>
      </c>
      <c r="K52" s="94" t="s">
        <v>128</v>
      </c>
      <c r="L52" s="94" t="s">
        <v>128</v>
      </c>
      <c r="M52" s="130" t="s">
        <v>128</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row>
    <row r="53" spans="1:83" ht="12" x14ac:dyDescent="0.2">
      <c r="A53" s="58"/>
      <c r="B53" s="13" t="s">
        <v>31</v>
      </c>
      <c r="C53" s="132">
        <v>0.42499999999999999</v>
      </c>
      <c r="D53" s="132">
        <v>0.48099999999999998</v>
      </c>
      <c r="E53" s="139">
        <v>0.54</v>
      </c>
      <c r="F53" s="109">
        <v>60.9</v>
      </c>
      <c r="G53" s="92">
        <v>52.8</v>
      </c>
      <c r="H53" s="92">
        <v>50.2</v>
      </c>
      <c r="I53" s="126">
        <f t="shared" si="0"/>
        <v>-2.5999999999999943</v>
      </c>
      <c r="J53" s="103">
        <v>63.6</v>
      </c>
      <c r="K53" s="92">
        <v>55.1</v>
      </c>
      <c r="L53" s="92">
        <v>52.8</v>
      </c>
      <c r="M53" s="129">
        <f t="shared" si="1"/>
        <v>-2.3000000000000043</v>
      </c>
      <c r="N53" s="50"/>
      <c r="O53" s="50"/>
      <c r="P53" s="50"/>
      <c r="Q53" s="50"/>
      <c r="R53" s="50"/>
      <c r="S53" s="50"/>
      <c r="T53" s="50"/>
      <c r="U53" s="50"/>
      <c r="V53" s="50"/>
      <c r="W53" s="50"/>
      <c r="X53" s="50"/>
      <c r="Y53" s="50"/>
      <c r="Z53" s="50"/>
      <c r="AA53" s="50"/>
      <c r="AB53" s="50"/>
      <c r="AC53" s="50"/>
      <c r="AD53" s="50"/>
      <c r="AE53" s="50"/>
      <c r="AF53" s="50"/>
      <c r="AG53" s="50"/>
      <c r="AH53" s="50"/>
      <c r="AI53" s="50"/>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row>
    <row r="54" spans="1:83" ht="12" x14ac:dyDescent="0.2">
      <c r="A54" s="58"/>
      <c r="B54" s="59" t="s">
        <v>65</v>
      </c>
      <c r="C54" s="133">
        <v>0.14000000000000001</v>
      </c>
      <c r="D54" s="133">
        <v>0.13600000000000001</v>
      </c>
      <c r="E54" s="138">
        <v>0.114</v>
      </c>
      <c r="F54" s="110">
        <v>67.099999999999994</v>
      </c>
      <c r="G54" s="94">
        <v>66.900000000000006</v>
      </c>
      <c r="H54" s="94">
        <v>36.799999999999997</v>
      </c>
      <c r="I54" s="127">
        <f t="shared" si="0"/>
        <v>-30.100000000000009</v>
      </c>
      <c r="J54" s="104">
        <v>69.900000000000006</v>
      </c>
      <c r="K54" s="94">
        <v>69.099999999999994</v>
      </c>
      <c r="L54" s="94">
        <v>38.299999999999997</v>
      </c>
      <c r="M54" s="130">
        <f t="shared" si="1"/>
        <v>-30.799999999999997</v>
      </c>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row>
    <row r="55" spans="1:83" ht="12" x14ac:dyDescent="0.2">
      <c r="A55" s="58"/>
      <c r="B55" s="59" t="s">
        <v>66</v>
      </c>
      <c r="C55" s="133">
        <v>0.16600000000000001</v>
      </c>
      <c r="D55" s="133">
        <v>0.20599999999999999</v>
      </c>
      <c r="E55" s="138">
        <v>0.114</v>
      </c>
      <c r="F55" s="110">
        <v>57.8</v>
      </c>
      <c r="G55" s="94">
        <v>43.2</v>
      </c>
      <c r="H55" s="94">
        <v>61.4</v>
      </c>
      <c r="I55" s="127">
        <f t="shared" si="0"/>
        <v>18.199999999999996</v>
      </c>
      <c r="J55" s="104">
        <v>61.8</v>
      </c>
      <c r="K55" s="94">
        <v>46.1</v>
      </c>
      <c r="L55" s="94">
        <v>66.8</v>
      </c>
      <c r="M55" s="130">
        <f t="shared" si="1"/>
        <v>20.699999999999996</v>
      </c>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row>
    <row r="56" spans="1:83" ht="12" x14ac:dyDescent="0.2">
      <c r="A56" s="58"/>
      <c r="B56" s="59" t="s">
        <v>67</v>
      </c>
      <c r="C56" s="133">
        <v>6.2E-2</v>
      </c>
      <c r="D56" s="133">
        <v>6.0999999999999999E-2</v>
      </c>
      <c r="E56" s="138">
        <v>0.23599999999999999</v>
      </c>
      <c r="F56" s="110">
        <v>64.5</v>
      </c>
      <c r="G56" s="94">
        <v>41</v>
      </c>
      <c r="H56" s="94">
        <v>51.3</v>
      </c>
      <c r="I56" s="127">
        <f t="shared" si="0"/>
        <v>10.299999999999997</v>
      </c>
      <c r="J56" s="104">
        <v>66.099999999999994</v>
      </c>
      <c r="K56" s="94">
        <v>42</v>
      </c>
      <c r="L56" s="94">
        <v>52.5</v>
      </c>
      <c r="M56" s="130">
        <f t="shared" si="1"/>
        <v>10.5</v>
      </c>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row>
    <row r="57" spans="1:83" ht="12" x14ac:dyDescent="0.2">
      <c r="A57" s="58"/>
      <c r="B57" s="59" t="s">
        <v>68</v>
      </c>
      <c r="C57" s="133">
        <v>5.7000000000000002E-2</v>
      </c>
      <c r="D57" s="133">
        <v>7.8E-2</v>
      </c>
      <c r="E57" s="138">
        <v>7.5999999999999998E-2</v>
      </c>
      <c r="F57" s="110">
        <v>50.9</v>
      </c>
      <c r="G57" s="94">
        <v>62.8</v>
      </c>
      <c r="H57" s="94">
        <v>50</v>
      </c>
      <c r="I57" s="127">
        <f t="shared" si="0"/>
        <v>-12.799999999999997</v>
      </c>
      <c r="J57" s="104">
        <v>51.5</v>
      </c>
      <c r="K57" s="94">
        <v>63.8</v>
      </c>
      <c r="L57" s="94">
        <v>51.1</v>
      </c>
      <c r="M57" s="130">
        <f t="shared" si="1"/>
        <v>-12.699999999999996</v>
      </c>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row>
    <row r="58" spans="1:83" ht="12" x14ac:dyDescent="0.2">
      <c r="A58" s="58"/>
      <c r="B58" s="13" t="s">
        <v>32</v>
      </c>
      <c r="C58" s="132">
        <v>0.40899999999999997</v>
      </c>
      <c r="D58" s="132">
        <v>0.48599999999999999</v>
      </c>
      <c r="E58" s="139">
        <v>0.38700000000000001</v>
      </c>
      <c r="F58" s="109">
        <v>46</v>
      </c>
      <c r="G58" s="92">
        <v>56.6</v>
      </c>
      <c r="H58" s="92">
        <v>54.8</v>
      </c>
      <c r="I58" s="126">
        <f t="shared" si="0"/>
        <v>-1.8000000000000043</v>
      </c>
      <c r="J58" s="103">
        <v>47.4</v>
      </c>
      <c r="K58" s="92">
        <v>58.3</v>
      </c>
      <c r="L58" s="92">
        <v>56.6</v>
      </c>
      <c r="M58" s="129">
        <f t="shared" si="1"/>
        <v>-1.6999999999999957</v>
      </c>
      <c r="N58" s="50"/>
      <c r="O58" s="50"/>
      <c r="P58" s="50"/>
      <c r="Q58" s="50"/>
      <c r="R58" s="50"/>
      <c r="S58" s="50"/>
      <c r="T58" s="50"/>
      <c r="U58" s="50"/>
      <c r="V58" s="50"/>
      <c r="W58" s="50"/>
      <c r="X58" s="50"/>
      <c r="Y58" s="50"/>
      <c r="Z58" s="50"/>
      <c r="AA58" s="50"/>
      <c r="AB58" s="50"/>
      <c r="AC58" s="50"/>
      <c r="AD58" s="50"/>
      <c r="AE58" s="50"/>
      <c r="AF58" s="50"/>
      <c r="AG58" s="50"/>
      <c r="AH58" s="50"/>
      <c r="AI58" s="50"/>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row>
    <row r="59" spans="1:83" ht="12" x14ac:dyDescent="0.2">
      <c r="A59" s="58"/>
      <c r="B59" s="59" t="s">
        <v>69</v>
      </c>
      <c r="C59" s="133">
        <v>0.02</v>
      </c>
      <c r="D59" s="133">
        <v>1.6E-2</v>
      </c>
      <c r="E59" s="138">
        <v>8.0000000000000002E-3</v>
      </c>
      <c r="F59" s="110">
        <v>55</v>
      </c>
      <c r="G59" s="94">
        <v>62.5</v>
      </c>
      <c r="H59" s="94">
        <v>50</v>
      </c>
      <c r="I59" s="127">
        <f t="shared" si="0"/>
        <v>-12.5</v>
      </c>
      <c r="J59" s="104">
        <v>59.5</v>
      </c>
      <c r="K59" s="94">
        <v>65.599999999999994</v>
      </c>
      <c r="L59" s="94">
        <v>51.1</v>
      </c>
      <c r="M59" s="130">
        <f t="shared" si="1"/>
        <v>-14.499999999999993</v>
      </c>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row>
    <row r="60" spans="1:83" ht="12" x14ac:dyDescent="0.2">
      <c r="A60" s="58"/>
      <c r="B60" s="59" t="s">
        <v>70</v>
      </c>
      <c r="C60" s="133">
        <v>4.8000000000000001E-2</v>
      </c>
      <c r="D60" s="133">
        <v>4.1000000000000002E-2</v>
      </c>
      <c r="E60" s="138">
        <v>5.5E-2</v>
      </c>
      <c r="F60" s="110">
        <v>31.3</v>
      </c>
      <c r="G60" s="94">
        <v>14.6</v>
      </c>
      <c r="H60" s="94">
        <v>32.799999999999997</v>
      </c>
      <c r="I60" s="127">
        <f t="shared" si="0"/>
        <v>18.199999999999996</v>
      </c>
      <c r="J60" s="104">
        <v>32.299999999999997</v>
      </c>
      <c r="K60" s="94">
        <v>15.4</v>
      </c>
      <c r="L60" s="94">
        <v>35.200000000000003</v>
      </c>
      <c r="M60" s="130">
        <f t="shared" si="1"/>
        <v>19.800000000000004</v>
      </c>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row>
    <row r="61" spans="1:83" ht="12" x14ac:dyDescent="0.2">
      <c r="A61" s="58"/>
      <c r="B61" s="59" t="s">
        <v>71</v>
      </c>
      <c r="C61" s="133">
        <v>0.08</v>
      </c>
      <c r="D61" s="133">
        <v>9.7000000000000003E-2</v>
      </c>
      <c r="E61" s="138">
        <v>6.9000000000000006E-2</v>
      </c>
      <c r="F61" s="110">
        <v>52.5</v>
      </c>
      <c r="G61" s="94">
        <v>69.099999999999994</v>
      </c>
      <c r="H61" s="94">
        <v>73.900000000000006</v>
      </c>
      <c r="I61" s="127">
        <f t="shared" si="0"/>
        <v>4.8000000000000114</v>
      </c>
      <c r="J61" s="104">
        <v>53.1</v>
      </c>
      <c r="K61" s="94">
        <v>69.5</v>
      </c>
      <c r="L61" s="94">
        <v>74.8</v>
      </c>
      <c r="M61" s="130">
        <f t="shared" si="1"/>
        <v>5.2999999999999972</v>
      </c>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row>
    <row r="62" spans="1:83" ht="12" x14ac:dyDescent="0.2">
      <c r="A62" s="58"/>
      <c r="B62" s="59" t="s">
        <v>72</v>
      </c>
      <c r="C62" s="133">
        <v>0.191</v>
      </c>
      <c r="D62" s="133">
        <v>0.255</v>
      </c>
      <c r="E62" s="138">
        <v>0.17199999999999999</v>
      </c>
      <c r="F62" s="110">
        <v>46.1</v>
      </c>
      <c r="G62" s="94">
        <v>65.099999999999994</v>
      </c>
      <c r="H62" s="94">
        <v>56.4</v>
      </c>
      <c r="I62" s="127">
        <f t="shared" si="0"/>
        <v>-8.6999999999999957</v>
      </c>
      <c r="J62" s="104">
        <v>47.9</v>
      </c>
      <c r="K62" s="94">
        <v>67.8</v>
      </c>
      <c r="L62" s="94">
        <v>58.6</v>
      </c>
      <c r="M62" s="130">
        <f t="shared" si="1"/>
        <v>-9.1999999999999957</v>
      </c>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row>
    <row r="63" spans="1:83" ht="12" x14ac:dyDescent="0.2">
      <c r="A63" s="58"/>
      <c r="B63" s="59" t="s">
        <v>73</v>
      </c>
      <c r="C63" s="133">
        <v>4.1000000000000002E-2</v>
      </c>
      <c r="D63" s="133">
        <v>3.6999999999999998E-2</v>
      </c>
      <c r="E63" s="138">
        <v>2.8000000000000001E-2</v>
      </c>
      <c r="F63" s="110">
        <v>34.1</v>
      </c>
      <c r="G63" s="94">
        <v>24.3</v>
      </c>
      <c r="H63" s="94">
        <v>17.899999999999999</v>
      </c>
      <c r="I63" s="127">
        <f t="shared" si="0"/>
        <v>-6.4000000000000021</v>
      </c>
      <c r="J63" s="104">
        <v>35</v>
      </c>
      <c r="K63" s="94">
        <v>24.3</v>
      </c>
      <c r="L63" s="94">
        <v>18</v>
      </c>
      <c r="M63" s="130">
        <f t="shared" si="1"/>
        <v>-6.3000000000000007</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row>
    <row r="64" spans="1:83" ht="12" x14ac:dyDescent="0.2">
      <c r="A64" s="58"/>
      <c r="B64" s="59" t="s">
        <v>74</v>
      </c>
      <c r="C64" s="133">
        <v>2.9000000000000001E-2</v>
      </c>
      <c r="D64" s="133">
        <v>0.04</v>
      </c>
      <c r="E64" s="138">
        <v>5.5E-2</v>
      </c>
      <c r="F64" s="110">
        <v>62.1</v>
      </c>
      <c r="G64" s="94">
        <v>42.5</v>
      </c>
      <c r="H64" s="94">
        <v>67.3</v>
      </c>
      <c r="I64" s="127">
        <f t="shared" si="0"/>
        <v>24.799999999999997</v>
      </c>
      <c r="J64" s="104">
        <v>62.7</v>
      </c>
      <c r="K64" s="94">
        <v>42.9</v>
      </c>
      <c r="L64" s="94">
        <v>67.900000000000006</v>
      </c>
      <c r="M64" s="130">
        <f t="shared" si="1"/>
        <v>25.000000000000007</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row>
    <row r="65" spans="1:83" ht="12" x14ac:dyDescent="0.2">
      <c r="A65" s="58"/>
      <c r="B65" s="61" t="s">
        <v>95</v>
      </c>
      <c r="C65" s="134">
        <v>3.24</v>
      </c>
      <c r="D65" s="134">
        <v>3.0680000000000001</v>
      </c>
      <c r="E65" s="140">
        <v>3.528</v>
      </c>
      <c r="F65" s="112">
        <v>59.1</v>
      </c>
      <c r="G65" s="70">
        <v>61.4</v>
      </c>
      <c r="H65" s="70">
        <v>58.3</v>
      </c>
      <c r="I65" s="128">
        <f t="shared" si="0"/>
        <v>-3.1000000000000014</v>
      </c>
      <c r="J65" s="90">
        <v>60.9</v>
      </c>
      <c r="K65" s="70">
        <v>63.4</v>
      </c>
      <c r="L65" s="70">
        <v>60.5</v>
      </c>
      <c r="M65" s="131">
        <f t="shared" si="1"/>
        <v>-2.8999999999999986</v>
      </c>
      <c r="N65" s="50"/>
      <c r="O65" s="50"/>
      <c r="P65" s="50"/>
      <c r="Q65" s="50"/>
      <c r="R65" s="50"/>
      <c r="S65" s="50"/>
      <c r="T65" s="50"/>
      <c r="U65" s="50"/>
      <c r="V65" s="50"/>
      <c r="W65" s="50"/>
      <c r="X65" s="50"/>
      <c r="Y65" s="50"/>
      <c r="Z65" s="50"/>
      <c r="AA65" s="50"/>
      <c r="AB65" s="50"/>
      <c r="AC65" s="50"/>
      <c r="AD65" s="50"/>
      <c r="AE65" s="50"/>
      <c r="AF65" s="50"/>
      <c r="AG65" s="50"/>
      <c r="AH65" s="50"/>
      <c r="AI65" s="50"/>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row>
    <row r="66" spans="1:83" ht="12" x14ac:dyDescent="0.2">
      <c r="A66" s="58"/>
      <c r="B66" s="61" t="s">
        <v>94</v>
      </c>
      <c r="C66" s="134">
        <v>2.1509999999999998</v>
      </c>
      <c r="D66" s="134">
        <v>2.403</v>
      </c>
      <c r="E66" s="140">
        <v>2.4020000000000001</v>
      </c>
      <c r="F66" s="112">
        <v>52.3</v>
      </c>
      <c r="G66" s="70">
        <v>50.8</v>
      </c>
      <c r="H66" s="70">
        <v>50.2</v>
      </c>
      <c r="I66" s="128">
        <f t="shared" si="0"/>
        <v>-0.59999999999999432</v>
      </c>
      <c r="J66" s="90">
        <v>63.6</v>
      </c>
      <c r="K66" s="70">
        <v>61.6</v>
      </c>
      <c r="L66" s="70">
        <v>61.5</v>
      </c>
      <c r="M66" s="131">
        <f t="shared" si="1"/>
        <v>-0.10000000000000142</v>
      </c>
      <c r="N66" s="50"/>
      <c r="O66" s="50"/>
      <c r="P66" s="50"/>
      <c r="Q66" s="50"/>
      <c r="R66" s="50"/>
      <c r="S66" s="50"/>
      <c r="T66" s="50"/>
      <c r="U66" s="50"/>
      <c r="V66" s="50"/>
      <c r="W66" s="50"/>
      <c r="X66" s="50"/>
      <c r="Y66" s="50"/>
      <c r="Z66" s="50"/>
      <c r="AA66" s="50"/>
      <c r="AB66" s="50"/>
      <c r="AC66" s="50"/>
      <c r="AD66" s="50"/>
      <c r="AE66" s="50"/>
      <c r="AF66" s="50"/>
      <c r="AG66" s="50"/>
      <c r="AH66" s="50"/>
      <c r="AI66" s="50"/>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row>
    <row r="67" spans="1:83" ht="12" x14ac:dyDescent="0.2">
      <c r="A67" s="58"/>
      <c r="B67" s="62" t="s">
        <v>22</v>
      </c>
      <c r="C67" s="135">
        <v>5.391</v>
      </c>
      <c r="D67" s="135">
        <v>5.4710000000000001</v>
      </c>
      <c r="E67" s="141">
        <v>5.93</v>
      </c>
      <c r="F67" s="113">
        <v>56.4</v>
      </c>
      <c r="G67" s="71">
        <v>56.8</v>
      </c>
      <c r="H67" s="71">
        <v>55</v>
      </c>
      <c r="I67" s="128">
        <f t="shared" si="0"/>
        <v>-1.7999999999999972</v>
      </c>
      <c r="J67" s="90">
        <v>62.2</v>
      </c>
      <c r="K67" s="70">
        <v>62.6</v>
      </c>
      <c r="L67" s="70">
        <v>61.1</v>
      </c>
      <c r="M67" s="131">
        <f t="shared" si="1"/>
        <v>-1.5</v>
      </c>
      <c r="N67" s="50"/>
      <c r="O67" s="50"/>
      <c r="P67" s="50"/>
      <c r="Q67" s="50"/>
      <c r="R67" s="50"/>
      <c r="S67" s="50"/>
      <c r="T67" s="50"/>
      <c r="U67" s="50"/>
      <c r="V67" s="50"/>
      <c r="W67" s="50"/>
      <c r="X67" s="50"/>
      <c r="Y67" s="50"/>
      <c r="Z67" s="50"/>
      <c r="AA67" s="50"/>
      <c r="AB67" s="50"/>
      <c r="AC67" s="50"/>
      <c r="AD67" s="50"/>
      <c r="AE67" s="50"/>
      <c r="AF67" s="50"/>
      <c r="AG67" s="50"/>
      <c r="AH67" s="50"/>
      <c r="AI67" s="50"/>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row>
    <row r="68" spans="1:83" ht="12" x14ac:dyDescent="0.2">
      <c r="A68" s="58"/>
      <c r="B68" s="67" t="s">
        <v>93</v>
      </c>
      <c r="C68" s="67"/>
      <c r="D68" s="65"/>
      <c r="E68" s="65"/>
      <c r="F68" s="65"/>
      <c r="G68" s="65"/>
      <c r="H68" s="39"/>
      <c r="I68" s="39"/>
      <c r="J68" s="65"/>
      <c r="K68" s="65"/>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row>
    <row r="69" spans="1:83" ht="12" x14ac:dyDescent="0.2">
      <c r="A69" s="58"/>
      <c r="B69" s="63" t="s">
        <v>85</v>
      </c>
      <c r="C69" s="63"/>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row>
    <row r="70" spans="1:83" ht="12" x14ac:dyDescent="0.2">
      <c r="A70" s="58"/>
      <c r="B70" s="63"/>
      <c r="C70" s="63"/>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row>
    <row r="71" spans="1:83" ht="12" x14ac:dyDescent="0.2">
      <c r="A71" s="5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row>
    <row r="72" spans="1:83" ht="12" x14ac:dyDescent="0.2">
      <c r="A72" s="58"/>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row>
    <row r="73" spans="1:83" ht="12" x14ac:dyDescent="0.2">
      <c r="A73" s="58"/>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row>
    <row r="74" spans="1:83" ht="12" x14ac:dyDescent="0.2">
      <c r="A74" s="58"/>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row>
    <row r="75" spans="1:83" ht="12" x14ac:dyDescent="0.2">
      <c r="A75" s="5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row>
    <row r="76" spans="1:83" ht="12" x14ac:dyDescent="0.2">
      <c r="A76" s="58"/>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row>
    <row r="77" spans="1:83" ht="12" x14ac:dyDescent="0.2">
      <c r="A77" s="58"/>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row>
    <row r="78" spans="1:83" ht="12" x14ac:dyDescent="0.2">
      <c r="A78" s="58"/>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row>
    <row r="79" spans="1:83" ht="12" x14ac:dyDescent="0.2">
      <c r="A79" s="58"/>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row>
    <row r="80" spans="1:83" ht="12" x14ac:dyDescent="0.2">
      <c r="A80" s="5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row>
    <row r="81" spans="1:83" ht="12" x14ac:dyDescent="0.2">
      <c r="A81" s="58"/>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row>
    <row r="82" spans="1:83" ht="12" x14ac:dyDescent="0.2">
      <c r="A82" s="58"/>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row>
    <row r="83" spans="1:83" ht="12" x14ac:dyDescent="0.2">
      <c r="A83" s="58"/>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row>
    <row r="84" spans="1:83" ht="12" x14ac:dyDescent="0.2">
      <c r="A84" s="58"/>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row>
    <row r="85" spans="1:83" ht="12" x14ac:dyDescent="0.2">
      <c r="A85" s="5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row>
    <row r="86" spans="1:83" ht="12" x14ac:dyDescent="0.2">
      <c r="A86" s="58"/>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row>
    <row r="87" spans="1:83" ht="12" x14ac:dyDescent="0.2">
      <c r="A87" s="58"/>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row>
    <row r="88" spans="1:83" ht="12" x14ac:dyDescent="0.2">
      <c r="A88" s="58"/>
      <c r="B88" s="58"/>
      <c r="C88" s="58"/>
      <c r="D88" s="58"/>
      <c r="E88" s="58"/>
      <c r="F88" s="58"/>
      <c r="G88" s="58"/>
      <c r="H88" s="58"/>
      <c r="I88" s="58"/>
      <c r="J88" s="58"/>
      <c r="K88" s="58"/>
      <c r="L88" s="58"/>
      <c r="M88" s="58"/>
      <c r="N88" s="58"/>
      <c r="O88" s="58"/>
      <c r="P88" s="58"/>
      <c r="Q88" s="39"/>
      <c r="R88" s="39"/>
      <c r="S88" s="39"/>
      <c r="T88" s="39"/>
      <c r="U88" s="39"/>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row>
    <row r="89" spans="1:83" ht="12" x14ac:dyDescent="0.2">
      <c r="A89" s="58"/>
      <c r="B89" s="58"/>
      <c r="C89" s="58"/>
      <c r="D89" s="58"/>
      <c r="E89" s="58"/>
      <c r="F89" s="58"/>
      <c r="G89" s="58"/>
      <c r="H89" s="58"/>
      <c r="I89" s="58"/>
      <c r="J89" s="58"/>
      <c r="K89" s="58"/>
      <c r="L89" s="58"/>
      <c r="M89" s="58"/>
      <c r="N89" s="58"/>
      <c r="O89" s="58"/>
      <c r="P89" s="58"/>
      <c r="Q89" s="39"/>
      <c r="R89" s="39"/>
      <c r="S89" s="39"/>
      <c r="T89" s="39"/>
      <c r="U89" s="39"/>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row>
    <row r="90" spans="1:83" ht="12" x14ac:dyDescent="0.2">
      <c r="A90" s="58"/>
      <c r="B90" s="58"/>
      <c r="C90" s="58"/>
      <c r="D90" s="58"/>
      <c r="E90" s="58"/>
      <c r="F90" s="58"/>
      <c r="G90" s="58"/>
      <c r="H90" s="58"/>
      <c r="I90" s="58"/>
      <c r="J90" s="58"/>
      <c r="K90" s="58"/>
      <c r="L90" s="58"/>
      <c r="M90" s="58"/>
      <c r="N90" s="58"/>
      <c r="O90" s="58"/>
      <c r="P90" s="58"/>
      <c r="Q90" s="39"/>
      <c r="R90" s="39"/>
      <c r="S90" s="39"/>
      <c r="T90" s="39"/>
      <c r="U90" s="39"/>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row>
  </sheetData>
  <mergeCells count="5">
    <mergeCell ref="J6:M6"/>
    <mergeCell ref="C6:E6"/>
    <mergeCell ref="F6:I6"/>
    <mergeCell ref="I7:I8"/>
    <mergeCell ref="M7:M8"/>
  </mergeCells>
  <hyperlinks>
    <hyperlink ref="B68" location="'Explanatory tables'!A1" display="Explanatory notes" xr:uid="{B766237D-6290-4F52-9EE6-A53E9B4D5437}"/>
    <hyperlink ref="O3" location="Index!A1" display="Back to Index" xr:uid="{4D0DEA99-AC3E-49D8-AE91-9DD79A7F705C}"/>
  </hyperlinks>
  <pageMargins left="0.75" right="0.75" top="0.41" bottom="1.39" header="0.28000000000000003" footer="0.28999999999999998"/>
  <pageSetup paperSize="9" scale="3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Index</vt:lpstr>
      <vt:lpstr>Overview</vt:lpstr>
      <vt:lpstr>Aus</vt:lpstr>
      <vt:lpstr>NSW</vt:lpstr>
      <vt:lpstr>Vic</vt:lpstr>
      <vt:lpstr>Qld</vt:lpstr>
      <vt:lpstr>SA</vt:lpstr>
      <vt:lpstr>WA</vt:lpstr>
      <vt:lpstr>Tas</vt:lpstr>
      <vt:lpstr>NT</vt:lpstr>
      <vt:lpstr>ACT</vt:lpstr>
      <vt:lpstr>Explanatory notes</vt:lpstr>
      <vt:lpstr>Copyright</vt:lpstr>
      <vt:lpstr>'Explanatory notes'!_Toc403998483</vt:lpstr>
      <vt:lpstr>'Explanatory notes'!_Toc403998484</vt:lpstr>
      <vt:lpstr>'Explanatory notes'!_Toc403998485</vt:lpstr>
      <vt:lpstr>'Explanatory notes'!_Toc403998486</vt:lpstr>
      <vt:lpstr>'Explanatory notes'!_Toc403998487</vt:lpstr>
      <vt:lpstr>'Explanatory notes'!Print_Area</vt:lpstr>
    </vt:vector>
  </TitlesOfParts>
  <Company>ncver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Luke Westle</cp:lastModifiedBy>
  <cp:lastPrinted>2018-05-21T03:53:04Z</cp:lastPrinted>
  <dcterms:created xsi:type="dcterms:W3CDTF">2008-06-13T04:58:26Z</dcterms:created>
  <dcterms:modified xsi:type="dcterms:W3CDTF">2024-08-27T01:47:36Z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