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P:\WorkInProgress\Luke's Pubs\Publications\_Stats\A&amp;T_June2021\Upload\"/>
    </mc:Choice>
  </mc:AlternateContent>
  <xr:revisionPtr revIDLastSave="0" documentId="8_{8B39A723-D44B-4D65-91DD-8492EA91FD1B}" xr6:coauthVersionLast="47" xr6:coauthVersionMax="47" xr10:uidLastSave="{00000000-0000-0000-0000-000000000000}"/>
  <bookViews>
    <workbookView xWindow="1515" yWindow="1515" windowWidth="21600" windowHeight="11385" xr2:uid="{780D29B7-14DC-40C5-9660-66FAE8BC66FA}"/>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s>
  <definedNames>
    <definedName name="_AMO_RefreshMultipleList" hidden="1">"'&lt;Items&gt;_x000D_
  &lt;Item Id=""466317780"" Checked=""True"" /&gt;_x000D_
  &lt;Item Id=""138147529"" Checked=""True"" /&gt;_x000D_
  &lt;Item Id=""625396642"" Checked=""True""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<sst xmlns="http://schemas.openxmlformats.org/spreadsheetml/2006/main" count="18" uniqueCount="12">
  <si>
    <t>Although subject to high relative errors, estimates of expired contracts have not been altered because they are such a small contributor to the in-training estimate. As can be seen from the following graphs, which depict the pattern of the lag ratios for the estimates of expired contracts, an alternative way of estimating expired contracts is often unclear. The graphs show the lag ratios for the eight quarters in the time window used in the endorsed model (labelled 1 to 8). A horizontal line is also displayed, representing the average lag as calculated from the lags in the time window (purple line).</t>
  </si>
  <si>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</si>
  <si>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</si>
  <si>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</si>
  <si>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</si>
  <si>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For all states and territories relative prediction errors were below 10%.</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</si>
  <si>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</si>
  <si>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Adjustment notes for apprentice and trainee estimates: June quarter 2021</t>
  </si>
  <si>
    <t>This tab contains the adjustment notes for Collection 109, September 2021 estimates used to produce the publication, Australian vocational education and training statistics: apprentices and trainees 2021 — June quarter, available at</t>
  </si>
  <si>
    <t>The purpose of this tab is to document the adjustments that are made to the estimates for Collection 109.</t>
  </si>
  <si>
    <t>Adjustment notes for Collection 109</t>
  </si>
  <si>
    <t>Relative prediction errors for expiries were between 6% and 42% across the jurisdictions.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</si>
</sst>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Calibri"/>
      <family val="2"/>
      <scheme val="minor"/>
    </font>
    <font>
      <b/>
      <sz val="14"/>
      <color theme="1"/>
      <name val="Arial"/>
      <family val="2"/>
    </font>
    <font>
      <sz val="10"/>
      <color theme="1"/>
      <name val="Arial"/>
      <family val="2"/>
    </font>
    <font>
      <u/>
      <sz val="11"/>
      <color theme="10"/>
      <name val="Calibri"/>
      <family val="2"/>
      <scheme val="minor"/>
    </font>
    <font>
      <sz val="11"/>
      <color theme="1"/>
      <name val="Arial"/>
      <family val="2"/>
    </font>
    <font>
      <u/>
      <sz val="10"/>
      <color theme="10"/>
      <name val="Arial"/>
      <family val="2"/>
    </font>
    <font>
      <b/>
      <sz val="12"/>
      <color theme="1"/>
      <name val="Arial"/>
      <family val="2"/>
    </font>
    <font>
      <i/>
      <sz val="10"/>
      <color theme="1"/>
      <name val="Arial"/>
      <family val="2"/>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9">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Fill="1"/>
    <xf numFmtId="0" fontId="6" fillId="0" borderId="0" xfId="2"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6" fillId="0" borderId="0" xfId="2" applyFont="1" applyAlignment="1">
      <alignment horizontal="left" wrapText="1"/>
    </xf>
    <xf numFmtId="0" fontId="7" fillId="0" borderId="0" xfId="0" applyFont="1" applyAlignment="1">
      <alignment horizontal="left"/>
    </xf>
    <xf numFmtId="0" fontId="3" fillId="0" borderId="0" xfId="0" applyFont="1" applyFill="1" applyAlignment="1">
      <alignment horizontal="left"/>
    </xf>
    <xf numFmtId="0" fontId="3" fillId="0" borderId="0" xfId="0" applyFont="1" applyFill="1" applyAlignment="1">
      <alignment horizontal="left" vertical="top" wrapText="1"/>
    </xf>
    <xf numFmtId="0" fontId="3" fillId="0" borderId="0" xfId="0" applyFont="1" applyAlignment="1">
      <alignment horizontal="left"/>
    </xf>
    <xf numFmtId="0" fontId="3" fillId="0" borderId="0" xfId="0" applyFont="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E1'!$B$4:$I$4</c:f>
              <c:numCache>
                <c:formatCode>General</c:formatCode>
                <c:ptCount val="8"/>
                <c:pt idx="0">
                  <c:v>0.19224467504096121</c:v>
                </c:pt>
                <c:pt idx="1">
                  <c:v>0.191958495460441</c:v>
                </c:pt>
                <c:pt idx="2">
                  <c:v>0.31419939577039274</c:v>
                </c:pt>
                <c:pt idx="3">
                  <c:v>0.2385496183206107</c:v>
                </c:pt>
                <c:pt idx="4">
                  <c:v>0.24572775486152032</c:v>
                </c:pt>
                <c:pt idx="5">
                  <c:v>0.23306031273268801</c:v>
                </c:pt>
                <c:pt idx="6">
                  <c:v>0.31711026615969584</c:v>
                </c:pt>
                <c:pt idx="7">
                  <c:v>0.29801670146137788</c:v>
                </c:pt>
              </c:numCache>
            </c:numRef>
          </c:val>
          <c:smooth val="0"/>
          <c:extLst>
            <c:ext xmlns:c16="http://schemas.microsoft.com/office/drawing/2014/chart" uri="{C3380CC4-5D6E-409C-BE32-E72D297353CC}">
              <c16:uniqueId val="{00000000-1C5F-4F29-B2C7-E5932C61EF9A}"/>
            </c:ext>
          </c:extLst>
        </c:ser>
        <c:ser>
          <c:idx val="1"/>
          <c:order val="1"/>
          <c:tx>
            <c:strRef>
              <c:f>'[1]Data for E1'!$A$5</c:f>
              <c:strCache>
                <c:ptCount val="1"/>
                <c:pt idx="0">
                  <c:v>Average lag ratio</c:v>
                </c:pt>
              </c:strCache>
            </c:strRef>
          </c:tx>
          <c:spPr>
            <a:ln>
              <a:solidFill>
                <a:srgbClr val="78278B"/>
              </a:solidFill>
            </a:ln>
          </c:spPr>
          <c:marker>
            <c:symbol val="none"/>
          </c:marker>
          <c:val>
            <c:numRef>
              <c:f>'[1]Data for E1'!$B$5:$I$5</c:f>
              <c:numCache>
                <c:formatCode>General</c:formatCode>
                <c:ptCount val="8"/>
                <c:pt idx="0">
                  <c:v>0.25385840247596098</c:v>
                </c:pt>
                <c:pt idx="1">
                  <c:v>0.25385840247596098</c:v>
                </c:pt>
                <c:pt idx="2">
                  <c:v>0.25385840247596098</c:v>
                </c:pt>
                <c:pt idx="3">
                  <c:v>0.25385840247596098</c:v>
                </c:pt>
                <c:pt idx="4">
                  <c:v>0.25385840247596098</c:v>
                </c:pt>
                <c:pt idx="5">
                  <c:v>0.25385840247596098</c:v>
                </c:pt>
                <c:pt idx="6">
                  <c:v>0.25385840247596098</c:v>
                </c:pt>
                <c:pt idx="7">
                  <c:v>0.25385840247596098</c:v>
                </c:pt>
              </c:numCache>
            </c:numRef>
          </c:val>
          <c:smooth val="0"/>
          <c:extLst>
            <c:ext xmlns:c16="http://schemas.microsoft.com/office/drawing/2014/chart" uri="{C3380CC4-5D6E-409C-BE32-E72D297353CC}">
              <c16:uniqueId val="{00000001-1C5F-4F29-B2C7-E5932C61EF9A}"/>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E1'!$B$8:$I$8</c:f>
              <c:numCache>
                <c:formatCode>General</c:formatCode>
                <c:ptCount val="8"/>
                <c:pt idx="0">
                  <c:v>0.35383597883597884</c:v>
                </c:pt>
                <c:pt idx="1">
                  <c:v>0.34285714285714286</c:v>
                </c:pt>
                <c:pt idx="2">
                  <c:v>0.27313266443701228</c:v>
                </c:pt>
                <c:pt idx="3">
                  <c:v>0.31351981351981351</c:v>
                </c:pt>
                <c:pt idx="4">
                  <c:v>0.31067961165048541</c:v>
                </c:pt>
                <c:pt idx="5">
                  <c:v>0.33756949960285942</c:v>
                </c:pt>
                <c:pt idx="6">
                  <c:v>0.31324544883866917</c:v>
                </c:pt>
                <c:pt idx="7">
                  <c:v>0.33541233541233539</c:v>
                </c:pt>
              </c:numCache>
            </c:numRef>
          </c:val>
          <c:smooth val="0"/>
          <c:extLst>
            <c:ext xmlns:c16="http://schemas.microsoft.com/office/drawing/2014/chart" uri="{C3380CC4-5D6E-409C-BE32-E72D297353CC}">
              <c16:uniqueId val="{00000000-CEDD-4BC6-B6DF-081AD797F9D9}"/>
            </c:ext>
          </c:extLst>
        </c:ser>
        <c:ser>
          <c:idx val="1"/>
          <c:order val="1"/>
          <c:tx>
            <c:strRef>
              <c:f>'[1]Data for E1'!$A$9</c:f>
              <c:strCache>
                <c:ptCount val="1"/>
                <c:pt idx="0">
                  <c:v>Average lag ratio</c:v>
                </c:pt>
              </c:strCache>
            </c:strRef>
          </c:tx>
          <c:spPr>
            <a:ln>
              <a:solidFill>
                <a:srgbClr val="78278B"/>
              </a:solidFill>
            </a:ln>
          </c:spPr>
          <c:marker>
            <c:symbol val="none"/>
          </c:marker>
          <c:val>
            <c:numRef>
              <c:f>'[1]Data for E1'!$B$9:$I$9</c:f>
              <c:numCache>
                <c:formatCode>General</c:formatCode>
                <c:ptCount val="8"/>
                <c:pt idx="0">
                  <c:v>0.32253156189428711</c:v>
                </c:pt>
                <c:pt idx="1">
                  <c:v>0.32253156189428711</c:v>
                </c:pt>
                <c:pt idx="2">
                  <c:v>0.32253156189428711</c:v>
                </c:pt>
                <c:pt idx="3">
                  <c:v>0.32253156189428711</c:v>
                </c:pt>
                <c:pt idx="4">
                  <c:v>0.32253156189428711</c:v>
                </c:pt>
                <c:pt idx="5">
                  <c:v>0.32253156189428711</c:v>
                </c:pt>
                <c:pt idx="6">
                  <c:v>0.32253156189428711</c:v>
                </c:pt>
                <c:pt idx="7">
                  <c:v>0.32253156189428711</c:v>
                </c:pt>
              </c:numCache>
            </c:numRef>
          </c:val>
          <c:smooth val="0"/>
          <c:extLst>
            <c:ext xmlns:c16="http://schemas.microsoft.com/office/drawing/2014/chart" uri="{C3380CC4-5D6E-409C-BE32-E72D297353CC}">
              <c16:uniqueId val="{00000001-CEDD-4BC6-B6DF-081AD797F9D9}"/>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E1'!$A$12</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E1'!$B$12:$I$12</c:f>
              <c:numCache>
                <c:formatCode>General</c:formatCode>
                <c:ptCount val="8"/>
                <c:pt idx="0">
                  <c:v>0.24454148471615719</c:v>
                </c:pt>
                <c:pt idx="1">
                  <c:v>0.20185375901132852</c:v>
                </c:pt>
                <c:pt idx="2">
                  <c:v>0.1723076923076923</c:v>
                </c:pt>
                <c:pt idx="3">
                  <c:v>0.14188615123194562</c:v>
                </c:pt>
                <c:pt idx="4">
                  <c:v>0.11920529801324503</c:v>
                </c:pt>
                <c:pt idx="5">
                  <c:v>0.13217866909753875</c:v>
                </c:pt>
                <c:pt idx="6">
                  <c:v>9.6246390760346481E-2</c:v>
                </c:pt>
                <c:pt idx="7">
                  <c:v>0.12007874015748031</c:v>
                </c:pt>
              </c:numCache>
            </c:numRef>
          </c:val>
          <c:smooth val="0"/>
          <c:extLst>
            <c:ext xmlns:c16="http://schemas.microsoft.com/office/drawing/2014/chart" uri="{C3380CC4-5D6E-409C-BE32-E72D297353CC}">
              <c16:uniqueId val="{00000000-ED9C-485A-A3D6-A43D09F9D7DE}"/>
            </c:ext>
          </c:extLst>
        </c:ser>
        <c:ser>
          <c:idx val="1"/>
          <c:order val="1"/>
          <c:tx>
            <c:strRef>
              <c:f>'[1]Data for E1'!$A$13</c:f>
              <c:strCache>
                <c:ptCount val="1"/>
                <c:pt idx="0">
                  <c:v>Average lag ratio</c:v>
                </c:pt>
              </c:strCache>
            </c:strRef>
          </c:tx>
          <c:spPr>
            <a:ln>
              <a:solidFill>
                <a:srgbClr val="78278B"/>
              </a:solidFill>
            </a:ln>
          </c:spPr>
          <c:marker>
            <c:symbol val="none"/>
          </c:marker>
          <c:val>
            <c:numRef>
              <c:f>'[1]Data for E1'!$B$13:$I$13</c:f>
              <c:numCache>
                <c:formatCode>General</c:formatCode>
                <c:ptCount val="8"/>
                <c:pt idx="0">
                  <c:v>0.1535372731619668</c:v>
                </c:pt>
                <c:pt idx="1">
                  <c:v>0.1535372731619668</c:v>
                </c:pt>
                <c:pt idx="2">
                  <c:v>0.1535372731619668</c:v>
                </c:pt>
                <c:pt idx="3">
                  <c:v>0.1535372731619668</c:v>
                </c:pt>
                <c:pt idx="4">
                  <c:v>0.1535372731619668</c:v>
                </c:pt>
                <c:pt idx="5">
                  <c:v>0.1535372731619668</c:v>
                </c:pt>
                <c:pt idx="6">
                  <c:v>0.1535372731619668</c:v>
                </c:pt>
                <c:pt idx="7">
                  <c:v>0.1535372731619668</c:v>
                </c:pt>
              </c:numCache>
            </c:numRef>
          </c:val>
          <c:smooth val="0"/>
          <c:extLst>
            <c:ext xmlns:c16="http://schemas.microsoft.com/office/drawing/2014/chart" uri="{C3380CC4-5D6E-409C-BE32-E72D297353CC}">
              <c16:uniqueId val="{00000001-ED9C-485A-A3D6-A43D09F9D7DE}"/>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E1'!$A$16</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E1'!$B$16:$I$16</c:f>
              <c:numCache>
                <c:formatCode>General</c:formatCode>
                <c:ptCount val="8"/>
                <c:pt idx="0">
                  <c:v>0.40782122905027934</c:v>
                </c:pt>
                <c:pt idx="1">
                  <c:v>0.38560411311053983</c:v>
                </c:pt>
                <c:pt idx="2">
                  <c:v>0.38600451467268621</c:v>
                </c:pt>
                <c:pt idx="3">
                  <c:v>0.38669950738916259</c:v>
                </c:pt>
                <c:pt idx="4">
                  <c:v>0.3972222222222222</c:v>
                </c:pt>
                <c:pt idx="5">
                  <c:v>0.36144578313253012</c:v>
                </c:pt>
                <c:pt idx="6">
                  <c:v>0.34474327628361856</c:v>
                </c:pt>
                <c:pt idx="7">
                  <c:v>0.40789473684210525</c:v>
                </c:pt>
              </c:numCache>
            </c:numRef>
          </c:val>
          <c:smooth val="0"/>
          <c:extLst>
            <c:ext xmlns:c16="http://schemas.microsoft.com/office/drawing/2014/chart" uri="{C3380CC4-5D6E-409C-BE32-E72D297353CC}">
              <c16:uniqueId val="{00000000-78DC-4DD2-98C3-3A417E103223}"/>
            </c:ext>
          </c:extLst>
        </c:ser>
        <c:ser>
          <c:idx val="1"/>
          <c:order val="1"/>
          <c:tx>
            <c:strRef>
              <c:f>'[1]Data for E1'!$A$17</c:f>
              <c:strCache>
                <c:ptCount val="1"/>
                <c:pt idx="0">
                  <c:v>Average lag ratio</c:v>
                </c:pt>
              </c:strCache>
            </c:strRef>
          </c:tx>
          <c:spPr>
            <a:ln>
              <a:solidFill>
                <a:srgbClr val="78278B"/>
              </a:solidFill>
            </a:ln>
          </c:spPr>
          <c:marker>
            <c:symbol val="none"/>
          </c:marker>
          <c:val>
            <c:numRef>
              <c:f>'[1]Data for E1'!$B$17:$I$17</c:f>
              <c:numCache>
                <c:formatCode>General</c:formatCode>
                <c:ptCount val="8"/>
                <c:pt idx="0">
                  <c:v>0.38467942283789297</c:v>
                </c:pt>
                <c:pt idx="1">
                  <c:v>0.38467942283789297</c:v>
                </c:pt>
                <c:pt idx="2">
                  <c:v>0.38467942283789297</c:v>
                </c:pt>
                <c:pt idx="3">
                  <c:v>0.38467942283789297</c:v>
                </c:pt>
                <c:pt idx="4">
                  <c:v>0.38467942283789297</c:v>
                </c:pt>
                <c:pt idx="5">
                  <c:v>0.38467942283789297</c:v>
                </c:pt>
                <c:pt idx="6">
                  <c:v>0.38467942283789297</c:v>
                </c:pt>
                <c:pt idx="7">
                  <c:v>0.38467942283789297</c:v>
                </c:pt>
              </c:numCache>
            </c:numRef>
          </c:val>
          <c:smooth val="0"/>
          <c:extLst>
            <c:ext xmlns:c16="http://schemas.microsoft.com/office/drawing/2014/chart" uri="{C3380CC4-5D6E-409C-BE32-E72D297353CC}">
              <c16:uniqueId val="{00000001-78DC-4DD2-98C3-3A417E103223}"/>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E1'!$A$20</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E1'!$B$20:$I$20</c:f>
              <c:numCache>
                <c:formatCode>General</c:formatCode>
                <c:ptCount val="8"/>
                <c:pt idx="0">
                  <c:v>0.72122302158273377</c:v>
                </c:pt>
                <c:pt idx="1">
                  <c:v>0.68121442125237197</c:v>
                </c:pt>
                <c:pt idx="2">
                  <c:v>0.83140495867768593</c:v>
                </c:pt>
                <c:pt idx="3">
                  <c:v>0.90107526881720434</c:v>
                </c:pt>
                <c:pt idx="4">
                  <c:v>0.67535070140280562</c:v>
                </c:pt>
                <c:pt idx="5">
                  <c:v>0.80456852791878175</c:v>
                </c:pt>
                <c:pt idx="6">
                  <c:v>0.83085501858736055</c:v>
                </c:pt>
                <c:pt idx="7">
                  <c:v>0.73761467889908261</c:v>
                </c:pt>
              </c:numCache>
            </c:numRef>
          </c:val>
          <c:smooth val="0"/>
          <c:extLst>
            <c:ext xmlns:c16="http://schemas.microsoft.com/office/drawing/2014/chart" uri="{C3380CC4-5D6E-409C-BE32-E72D297353CC}">
              <c16:uniqueId val="{00000000-1B7F-423B-A1C1-A0C59C388790}"/>
            </c:ext>
          </c:extLst>
        </c:ser>
        <c:ser>
          <c:idx val="1"/>
          <c:order val="1"/>
          <c:tx>
            <c:strRef>
              <c:f>'[1]Data for E1'!$A$21</c:f>
              <c:strCache>
                <c:ptCount val="1"/>
                <c:pt idx="0">
                  <c:v>Average lag ratio</c:v>
                </c:pt>
              </c:strCache>
            </c:strRef>
          </c:tx>
          <c:spPr>
            <a:ln>
              <a:solidFill>
                <a:srgbClr val="78278B"/>
              </a:solidFill>
            </a:ln>
          </c:spPr>
          <c:marker>
            <c:symbol val="none"/>
          </c:marker>
          <c:val>
            <c:numRef>
              <c:f>'[1]Data for E1'!$B$21:$I$21</c:f>
              <c:numCache>
                <c:formatCode>General</c:formatCode>
                <c:ptCount val="8"/>
                <c:pt idx="0">
                  <c:v>0.77291332464225337</c:v>
                </c:pt>
                <c:pt idx="1">
                  <c:v>0.77291332464225337</c:v>
                </c:pt>
                <c:pt idx="2">
                  <c:v>0.77291332464225337</c:v>
                </c:pt>
                <c:pt idx="3">
                  <c:v>0.77291332464225337</c:v>
                </c:pt>
                <c:pt idx="4">
                  <c:v>0.77291332464225337</c:v>
                </c:pt>
                <c:pt idx="5">
                  <c:v>0.77291332464225337</c:v>
                </c:pt>
                <c:pt idx="6">
                  <c:v>0.77291332464225337</c:v>
                </c:pt>
                <c:pt idx="7">
                  <c:v>0.77291332464225337</c:v>
                </c:pt>
              </c:numCache>
            </c:numRef>
          </c:val>
          <c:smooth val="0"/>
          <c:extLst>
            <c:ext xmlns:c16="http://schemas.microsoft.com/office/drawing/2014/chart" uri="{C3380CC4-5D6E-409C-BE32-E72D297353CC}">
              <c16:uniqueId val="{00000001-1B7F-423B-A1C1-A0C59C388790}"/>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E1'!$B$24:$I$24</c:f>
              <c:numCache>
                <c:formatCode>General</c:formatCode>
                <c:ptCount val="8"/>
                <c:pt idx="0">
                  <c:v>0.25757575757575757</c:v>
                </c:pt>
                <c:pt idx="1">
                  <c:v>0.16949152542372881</c:v>
                </c:pt>
                <c:pt idx="2">
                  <c:v>0.23529411764705882</c:v>
                </c:pt>
                <c:pt idx="3">
                  <c:v>0.26027397260273971</c:v>
                </c:pt>
                <c:pt idx="4">
                  <c:v>0.42</c:v>
                </c:pt>
                <c:pt idx="5">
                  <c:v>0.39459459459459462</c:v>
                </c:pt>
                <c:pt idx="6">
                  <c:v>0.51758793969849248</c:v>
                </c:pt>
                <c:pt idx="7">
                  <c:v>0.5478723404255319</c:v>
                </c:pt>
              </c:numCache>
            </c:numRef>
          </c:val>
          <c:smooth val="0"/>
          <c:extLst>
            <c:ext xmlns:c16="http://schemas.microsoft.com/office/drawing/2014/chart" uri="{C3380CC4-5D6E-409C-BE32-E72D297353CC}">
              <c16:uniqueId val="{00000000-880D-4ABD-9822-099A2746CF65}"/>
            </c:ext>
          </c:extLst>
        </c:ser>
        <c:ser>
          <c:idx val="1"/>
          <c:order val="1"/>
          <c:tx>
            <c:strRef>
              <c:f>'[1]Data for E1'!$A$25</c:f>
              <c:strCache>
                <c:ptCount val="1"/>
                <c:pt idx="0">
                  <c:v>Average lag ratio</c:v>
                </c:pt>
              </c:strCache>
            </c:strRef>
          </c:tx>
          <c:spPr>
            <a:ln>
              <a:solidFill>
                <a:srgbClr val="78278B"/>
              </a:solidFill>
            </a:ln>
          </c:spPr>
          <c:marker>
            <c:symbol val="none"/>
          </c:marker>
          <c:val>
            <c:numRef>
              <c:f>'[1]Data for E1'!$B$25:$I$25</c:f>
              <c:numCache>
                <c:formatCode>General</c:formatCode>
                <c:ptCount val="8"/>
                <c:pt idx="0">
                  <c:v>0.35033628099598801</c:v>
                </c:pt>
                <c:pt idx="1">
                  <c:v>0.35033628099598801</c:v>
                </c:pt>
                <c:pt idx="2">
                  <c:v>0.35033628099598801</c:v>
                </c:pt>
                <c:pt idx="3">
                  <c:v>0.35033628099598801</c:v>
                </c:pt>
                <c:pt idx="4">
                  <c:v>0.35033628099598801</c:v>
                </c:pt>
                <c:pt idx="5">
                  <c:v>0.35033628099598801</c:v>
                </c:pt>
                <c:pt idx="6">
                  <c:v>0.35033628099598801</c:v>
                </c:pt>
                <c:pt idx="7">
                  <c:v>0.35033628099598801</c:v>
                </c:pt>
              </c:numCache>
            </c:numRef>
          </c:val>
          <c:smooth val="0"/>
          <c:extLst>
            <c:ext xmlns:c16="http://schemas.microsoft.com/office/drawing/2014/chart" uri="{C3380CC4-5D6E-409C-BE32-E72D297353CC}">
              <c16:uniqueId val="{00000001-880D-4ABD-9822-099A2746CF65}"/>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E1'!$B$28:$I$28</c:f>
              <c:numCache>
                <c:formatCode>General</c:formatCode>
                <c:ptCount val="8"/>
                <c:pt idx="0">
                  <c:v>0.79439252336448596</c:v>
                </c:pt>
                <c:pt idx="1">
                  <c:v>0.74342105263157898</c:v>
                </c:pt>
                <c:pt idx="2">
                  <c:v>0.81547619047619047</c:v>
                </c:pt>
                <c:pt idx="3">
                  <c:v>0.8214285714285714</c:v>
                </c:pt>
                <c:pt idx="4">
                  <c:v>0.86324786324786329</c:v>
                </c:pt>
                <c:pt idx="5">
                  <c:v>0.81481481481481477</c:v>
                </c:pt>
                <c:pt idx="6">
                  <c:v>0.83425414364640882</c:v>
                </c:pt>
                <c:pt idx="7">
                  <c:v>0.90123456790123457</c:v>
                </c:pt>
              </c:numCache>
            </c:numRef>
          </c:val>
          <c:smooth val="0"/>
          <c:extLst>
            <c:ext xmlns:c16="http://schemas.microsoft.com/office/drawing/2014/chart" uri="{C3380CC4-5D6E-409C-BE32-E72D297353CC}">
              <c16:uniqueId val="{00000000-A642-4F83-9B54-78D17DD7CFFC}"/>
            </c:ext>
          </c:extLst>
        </c:ser>
        <c:ser>
          <c:idx val="1"/>
          <c:order val="1"/>
          <c:tx>
            <c:strRef>
              <c:f>'[1]Data for E1'!$A$29</c:f>
              <c:strCache>
                <c:ptCount val="1"/>
                <c:pt idx="0">
                  <c:v>Average lag ratio</c:v>
                </c:pt>
              </c:strCache>
            </c:strRef>
          </c:tx>
          <c:spPr>
            <a:ln>
              <a:solidFill>
                <a:srgbClr val="78278B"/>
              </a:solidFill>
            </a:ln>
          </c:spPr>
          <c:marker>
            <c:symbol val="none"/>
          </c:marker>
          <c:val>
            <c:numRef>
              <c:f>'[1]Data for E1'!$B$29:$I$29</c:f>
              <c:numCache>
                <c:formatCode>General</c:formatCode>
                <c:ptCount val="8"/>
                <c:pt idx="0">
                  <c:v>0.82353371593889357</c:v>
                </c:pt>
                <c:pt idx="1">
                  <c:v>0.82353371593889357</c:v>
                </c:pt>
                <c:pt idx="2">
                  <c:v>0.82353371593889357</c:v>
                </c:pt>
                <c:pt idx="3">
                  <c:v>0.82353371593889357</c:v>
                </c:pt>
                <c:pt idx="4">
                  <c:v>0.82353371593889357</c:v>
                </c:pt>
                <c:pt idx="5">
                  <c:v>0.82353371593889357</c:v>
                </c:pt>
                <c:pt idx="6">
                  <c:v>0.82353371593889357</c:v>
                </c:pt>
                <c:pt idx="7">
                  <c:v>0.82353371593889357</c:v>
                </c:pt>
              </c:numCache>
            </c:numRef>
          </c:val>
          <c:smooth val="0"/>
          <c:extLst>
            <c:ext xmlns:c16="http://schemas.microsoft.com/office/drawing/2014/chart" uri="{C3380CC4-5D6E-409C-BE32-E72D297353CC}">
              <c16:uniqueId val="{00000001-A642-4F83-9B54-78D17DD7CFFC}"/>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5822EFE1-D04F-44B9-800B-F8AE7DE2E9B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FF778EA6-31B6-4CA7-8D51-E4009CA474E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8994B48F-FA4D-4C10-B159-A496FAA9D04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100F611F-A278-4B5A-A06D-77AED431175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7D7D04B4-DF79-4285-BB23-059F70DB360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DCD7C718-6CF1-4332-888B-7499CD40014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237EDC41-D857-42D4-B002-128EA55C10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DE1B7D4E-2E61-43A4-90E6-A9A6BA48297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52FB05C-C94C-41FD-A8EB-FBEFFB0F464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6874962A-2F68-4505-B5C3-764EB7F4C40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21D2C9D5-5AF8-4BE6-942C-45D334C8833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211943C7-7B09-4EBF-8CA2-4BCE53FE89F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5687846C-99AB-48E1-B4E7-293B45EDFF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73DD5F23-27A0-440C-AD69-D236C71CC34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temporary_storage\internal_collection\Apprenticeship%20collection\The_Quarterly\SupportingDocuments\Info%20sent%20to%20the%20states_Working%20File1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109</v>
          </cell>
        </row>
      </sheetData>
      <sheetData sheetId="29"/>
      <sheetData sheetId="30"/>
      <sheetData sheetId="31">
        <row r="4">
          <cell r="A4" t="str">
            <v>Lag ratios</v>
          </cell>
          <cell r="B4">
            <v>0.19224467504096121</v>
          </cell>
          <cell r="C4">
            <v>0.191958495460441</v>
          </cell>
          <cell r="D4">
            <v>0.31419939577039274</v>
          </cell>
          <cell r="E4">
            <v>0.2385496183206107</v>
          </cell>
          <cell r="F4">
            <v>0.24572775486152032</v>
          </cell>
          <cell r="G4">
            <v>0.23306031273268801</v>
          </cell>
          <cell r="H4">
            <v>0.31711026615969584</v>
          </cell>
          <cell r="I4">
            <v>0.29801670146137788</v>
          </cell>
        </row>
        <row r="5">
          <cell r="A5" t="str">
            <v>Average lag ratio</v>
          </cell>
          <cell r="B5">
            <v>0.25385840247596098</v>
          </cell>
          <cell r="C5">
            <v>0.25385840247596098</v>
          </cell>
          <cell r="D5">
            <v>0.25385840247596098</v>
          </cell>
          <cell r="E5">
            <v>0.25385840247596098</v>
          </cell>
          <cell r="F5">
            <v>0.25385840247596098</v>
          </cell>
          <cell r="G5">
            <v>0.25385840247596098</v>
          </cell>
          <cell r="H5">
            <v>0.25385840247596098</v>
          </cell>
          <cell r="I5">
            <v>0.25385840247596098</v>
          </cell>
        </row>
        <row r="8">
          <cell r="A8" t="str">
            <v>Lag ratios</v>
          </cell>
          <cell r="B8">
            <v>0.35383597883597884</v>
          </cell>
          <cell r="C8">
            <v>0.34285714285714286</v>
          </cell>
          <cell r="D8">
            <v>0.27313266443701228</v>
          </cell>
          <cell r="E8">
            <v>0.31351981351981351</v>
          </cell>
          <cell r="F8">
            <v>0.31067961165048541</v>
          </cell>
          <cell r="G8">
            <v>0.33756949960285942</v>
          </cell>
          <cell r="H8">
            <v>0.31324544883866917</v>
          </cell>
          <cell r="I8">
            <v>0.33541233541233539</v>
          </cell>
        </row>
        <row r="9">
          <cell r="A9" t="str">
            <v>Average lag ratio</v>
          </cell>
          <cell r="B9">
            <v>0.32253156189428711</v>
          </cell>
          <cell r="C9">
            <v>0.32253156189428711</v>
          </cell>
          <cell r="D9">
            <v>0.32253156189428711</v>
          </cell>
          <cell r="E9">
            <v>0.32253156189428711</v>
          </cell>
          <cell r="F9">
            <v>0.32253156189428711</v>
          </cell>
          <cell r="G9">
            <v>0.32253156189428711</v>
          </cell>
          <cell r="H9">
            <v>0.32253156189428711</v>
          </cell>
          <cell r="I9">
            <v>0.32253156189428711</v>
          </cell>
        </row>
        <row r="12">
          <cell r="A12" t="str">
            <v>Lag ratios</v>
          </cell>
          <cell r="B12">
            <v>0.24454148471615719</v>
          </cell>
          <cell r="C12">
            <v>0.20185375901132852</v>
          </cell>
          <cell r="D12">
            <v>0.1723076923076923</v>
          </cell>
          <cell r="E12">
            <v>0.14188615123194562</v>
          </cell>
          <cell r="F12">
            <v>0.11920529801324503</v>
          </cell>
          <cell r="G12">
            <v>0.13217866909753875</v>
          </cell>
          <cell r="H12">
            <v>9.6246390760346481E-2</v>
          </cell>
          <cell r="I12">
            <v>0.12007874015748031</v>
          </cell>
        </row>
        <row r="13">
          <cell r="A13" t="str">
            <v>Average lag ratio</v>
          </cell>
          <cell r="B13">
            <v>0.1535372731619668</v>
          </cell>
          <cell r="C13">
            <v>0.1535372731619668</v>
          </cell>
          <cell r="D13">
            <v>0.1535372731619668</v>
          </cell>
          <cell r="E13">
            <v>0.1535372731619668</v>
          </cell>
          <cell r="F13">
            <v>0.1535372731619668</v>
          </cell>
          <cell r="G13">
            <v>0.1535372731619668</v>
          </cell>
          <cell r="H13">
            <v>0.1535372731619668</v>
          </cell>
          <cell r="I13">
            <v>0.1535372731619668</v>
          </cell>
        </row>
        <row r="16">
          <cell r="A16" t="str">
            <v>Lag ratios</v>
          </cell>
          <cell r="B16">
            <v>0.40782122905027934</v>
          </cell>
          <cell r="C16">
            <v>0.38560411311053983</v>
          </cell>
          <cell r="D16">
            <v>0.38600451467268621</v>
          </cell>
          <cell r="E16">
            <v>0.38669950738916259</v>
          </cell>
          <cell r="F16">
            <v>0.3972222222222222</v>
          </cell>
          <cell r="G16">
            <v>0.36144578313253012</v>
          </cell>
          <cell r="H16">
            <v>0.34474327628361856</v>
          </cell>
          <cell r="I16">
            <v>0.40789473684210525</v>
          </cell>
        </row>
        <row r="17">
          <cell r="A17" t="str">
            <v>Average lag ratio</v>
          </cell>
          <cell r="B17">
            <v>0.38467942283789297</v>
          </cell>
          <cell r="C17">
            <v>0.38467942283789297</v>
          </cell>
          <cell r="D17">
            <v>0.38467942283789297</v>
          </cell>
          <cell r="E17">
            <v>0.38467942283789297</v>
          </cell>
          <cell r="F17">
            <v>0.38467942283789297</v>
          </cell>
          <cell r="G17">
            <v>0.38467942283789297</v>
          </cell>
          <cell r="H17">
            <v>0.38467942283789297</v>
          </cell>
          <cell r="I17">
            <v>0.38467942283789297</v>
          </cell>
        </row>
        <row r="20">
          <cell r="A20" t="str">
            <v>Lag ratios</v>
          </cell>
          <cell r="B20">
            <v>0.72122302158273377</v>
          </cell>
          <cell r="C20">
            <v>0.68121442125237197</v>
          </cell>
          <cell r="D20">
            <v>0.83140495867768593</v>
          </cell>
          <cell r="E20">
            <v>0.90107526881720434</v>
          </cell>
          <cell r="F20">
            <v>0.67535070140280562</v>
          </cell>
          <cell r="G20">
            <v>0.80456852791878175</v>
          </cell>
          <cell r="H20">
            <v>0.83085501858736055</v>
          </cell>
          <cell r="I20">
            <v>0.73761467889908261</v>
          </cell>
        </row>
        <row r="21">
          <cell r="A21" t="str">
            <v>Average lag ratio</v>
          </cell>
          <cell r="B21">
            <v>0.77291332464225337</v>
          </cell>
          <cell r="C21">
            <v>0.77291332464225337</v>
          </cell>
          <cell r="D21">
            <v>0.77291332464225337</v>
          </cell>
          <cell r="E21">
            <v>0.77291332464225337</v>
          </cell>
          <cell r="F21">
            <v>0.77291332464225337</v>
          </cell>
          <cell r="G21">
            <v>0.77291332464225337</v>
          </cell>
          <cell r="H21">
            <v>0.77291332464225337</v>
          </cell>
          <cell r="I21">
            <v>0.77291332464225337</v>
          </cell>
        </row>
        <row r="24">
          <cell r="A24" t="str">
            <v>Lag ratios</v>
          </cell>
          <cell r="B24">
            <v>0.25757575757575757</v>
          </cell>
          <cell r="C24">
            <v>0.16949152542372881</v>
          </cell>
          <cell r="D24">
            <v>0.23529411764705882</v>
          </cell>
          <cell r="E24">
            <v>0.26027397260273971</v>
          </cell>
          <cell r="F24">
            <v>0.42</v>
          </cell>
          <cell r="G24">
            <v>0.39459459459459462</v>
          </cell>
          <cell r="H24">
            <v>0.51758793969849248</v>
          </cell>
          <cell r="I24">
            <v>0.5478723404255319</v>
          </cell>
        </row>
        <row r="25">
          <cell r="A25" t="str">
            <v>Average lag ratio</v>
          </cell>
          <cell r="B25">
            <v>0.35033628099598801</v>
          </cell>
          <cell r="C25">
            <v>0.35033628099598801</v>
          </cell>
          <cell r="D25">
            <v>0.35033628099598801</v>
          </cell>
          <cell r="E25">
            <v>0.35033628099598801</v>
          </cell>
          <cell r="F25">
            <v>0.35033628099598801</v>
          </cell>
          <cell r="G25">
            <v>0.35033628099598801</v>
          </cell>
          <cell r="H25">
            <v>0.35033628099598801</v>
          </cell>
          <cell r="I25">
            <v>0.35033628099598801</v>
          </cell>
        </row>
        <row r="28">
          <cell r="A28" t="str">
            <v>Lag ratios</v>
          </cell>
          <cell r="B28">
            <v>0.79439252336448596</v>
          </cell>
          <cell r="C28">
            <v>0.74342105263157898</v>
          </cell>
          <cell r="D28">
            <v>0.81547619047619047</v>
          </cell>
          <cell r="E28">
            <v>0.8214285714285714</v>
          </cell>
          <cell r="F28">
            <v>0.86324786324786329</v>
          </cell>
          <cell r="G28">
            <v>0.81481481481481477</v>
          </cell>
          <cell r="H28">
            <v>0.83425414364640882</v>
          </cell>
          <cell r="I28">
            <v>0.90123456790123457</v>
          </cell>
        </row>
        <row r="29">
          <cell r="A29" t="str">
            <v>Average lag ratio</v>
          </cell>
          <cell r="B29">
            <v>0.82353371593889357</v>
          </cell>
          <cell r="C29">
            <v>0.82353371593889357</v>
          </cell>
          <cell r="D29">
            <v>0.82353371593889357</v>
          </cell>
          <cell r="E29">
            <v>0.82353371593889357</v>
          </cell>
          <cell r="F29">
            <v>0.82353371593889357</v>
          </cell>
          <cell r="G29">
            <v>0.82353371593889357</v>
          </cell>
          <cell r="H29">
            <v>0.82353371593889357</v>
          </cell>
          <cell r="I29">
            <v>0.82353371593889357</v>
          </cell>
        </row>
      </sheetData>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53A8A-D940-4A6C-B518-A403BD6EEB0A}">
  <sheetPr codeName="Sheet39"/>
  <dimension ref="B1:N59"/>
  <sheetViews>
    <sheetView showGridLines="0" showRowColHeaders="0" tabSelected="1" workbookViewId="0"/>
  </sheetViews>
  <sheetFormatPr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11" t="s">
        <v>7</v>
      </c>
      <c r="C5" s="11"/>
      <c r="D5" s="11"/>
      <c r="E5" s="11"/>
      <c r="F5" s="11"/>
      <c r="G5" s="11"/>
      <c r="H5" s="11"/>
      <c r="I5" s="11"/>
      <c r="J5" s="11"/>
      <c r="K5" s="11"/>
      <c r="L5" s="11"/>
      <c r="M5" s="11"/>
      <c r="N5" s="11"/>
    </row>
    <row r="6" spans="2:14" s="3" customFormat="1" ht="14.25" x14ac:dyDescent="0.2"/>
    <row r="7" spans="2:14" x14ac:dyDescent="0.2">
      <c r="B7" s="12" t="s">
        <v>8</v>
      </c>
      <c r="C7" s="12"/>
      <c r="D7" s="12"/>
      <c r="E7" s="12"/>
      <c r="F7" s="12"/>
      <c r="G7" s="12"/>
      <c r="H7" s="12"/>
      <c r="I7" s="12"/>
      <c r="J7" s="12"/>
      <c r="K7" s="12"/>
      <c r="L7" s="12"/>
      <c r="M7" s="12"/>
      <c r="N7" s="12"/>
    </row>
    <row r="8" spans="2:14" x14ac:dyDescent="0.2">
      <c r="B8" s="12"/>
      <c r="C8" s="12"/>
      <c r="D8" s="12"/>
      <c r="E8" s="12"/>
      <c r="F8" s="12"/>
      <c r="G8" s="12"/>
      <c r="H8" s="12"/>
      <c r="I8" s="12"/>
      <c r="J8" s="12"/>
      <c r="K8" s="12"/>
      <c r="L8" s="12"/>
      <c r="M8" s="12"/>
      <c r="N8" s="12"/>
    </row>
    <row r="9" spans="2:14" ht="12.75" customHeight="1" x14ac:dyDescent="0.2">
      <c r="B9" s="13" t="s">
        <v>1</v>
      </c>
      <c r="C9" s="13"/>
      <c r="D9" s="13"/>
      <c r="E9" s="13"/>
      <c r="F9" s="13"/>
      <c r="G9" s="13"/>
      <c r="H9" s="13"/>
      <c r="I9" s="13"/>
      <c r="J9" s="13"/>
      <c r="K9" s="13"/>
      <c r="L9" s="13"/>
      <c r="M9" s="13"/>
      <c r="N9" s="13"/>
    </row>
    <row r="11" spans="2:14" ht="15.75" x14ac:dyDescent="0.25">
      <c r="B11" s="14" t="s">
        <v>2</v>
      </c>
      <c r="C11" s="14"/>
    </row>
    <row r="12" spans="2:14" ht="15.75" x14ac:dyDescent="0.25">
      <c r="B12" s="5"/>
    </row>
    <row r="13" spans="2:14" ht="15" customHeight="1" x14ac:dyDescent="0.2">
      <c r="B13" s="12" t="s">
        <v>3</v>
      </c>
      <c r="C13" s="12"/>
      <c r="D13" s="12"/>
      <c r="E13" s="12"/>
      <c r="F13" s="12"/>
      <c r="G13" s="12"/>
      <c r="H13" s="12"/>
      <c r="I13" s="12"/>
      <c r="J13" s="12"/>
      <c r="K13" s="12"/>
      <c r="L13" s="12"/>
      <c r="M13" s="12"/>
      <c r="N13" s="12"/>
    </row>
    <row r="14" spans="2:14" x14ac:dyDescent="0.2">
      <c r="B14" s="12"/>
      <c r="C14" s="12"/>
      <c r="D14" s="12"/>
      <c r="E14" s="12"/>
      <c r="F14" s="12"/>
      <c r="G14" s="12"/>
      <c r="H14" s="12"/>
      <c r="I14" s="12"/>
      <c r="J14" s="12"/>
      <c r="K14" s="12"/>
      <c r="L14" s="12"/>
      <c r="M14" s="12"/>
      <c r="N14" s="12"/>
    </row>
    <row r="15" spans="2:14" x14ac:dyDescent="0.2">
      <c r="B15" s="12"/>
      <c r="C15" s="12"/>
      <c r="D15" s="12"/>
      <c r="E15" s="12"/>
      <c r="F15" s="12"/>
      <c r="G15" s="12"/>
      <c r="H15" s="12"/>
      <c r="I15" s="12"/>
      <c r="J15" s="12"/>
      <c r="K15" s="12"/>
      <c r="L15" s="12"/>
      <c r="M15" s="12"/>
      <c r="N15" s="12"/>
    </row>
    <row r="16" spans="2:14" x14ac:dyDescent="0.2">
      <c r="B16" s="12"/>
      <c r="C16" s="12"/>
      <c r="D16" s="12"/>
      <c r="E16" s="12"/>
      <c r="F16" s="12"/>
      <c r="G16" s="12"/>
      <c r="H16" s="12"/>
      <c r="I16" s="12"/>
      <c r="J16" s="12"/>
      <c r="K16" s="12"/>
      <c r="L16" s="12"/>
      <c r="M16" s="12"/>
      <c r="N16" s="12"/>
    </row>
    <row r="17" spans="2:14" x14ac:dyDescent="0.2">
      <c r="B17" s="12"/>
      <c r="C17" s="12"/>
      <c r="D17" s="12"/>
      <c r="E17" s="12"/>
      <c r="F17" s="12"/>
      <c r="G17" s="12"/>
      <c r="H17" s="12"/>
      <c r="I17" s="12"/>
      <c r="J17" s="12"/>
      <c r="K17" s="12"/>
      <c r="L17" s="12"/>
      <c r="M17" s="12"/>
      <c r="N17" s="12"/>
    </row>
    <row r="18" spans="2:14" x14ac:dyDescent="0.2">
      <c r="B18" s="12"/>
      <c r="C18" s="12"/>
      <c r="D18" s="12"/>
      <c r="E18" s="12"/>
      <c r="F18" s="12"/>
      <c r="G18" s="12"/>
      <c r="H18" s="12"/>
      <c r="I18" s="12"/>
      <c r="J18" s="12"/>
      <c r="K18" s="12"/>
      <c r="L18" s="12"/>
      <c r="M18" s="12"/>
      <c r="N18" s="12"/>
    </row>
    <row r="19" spans="2:14" x14ac:dyDescent="0.2">
      <c r="B19" s="12"/>
      <c r="C19" s="12"/>
      <c r="D19" s="12"/>
      <c r="E19" s="12"/>
      <c r="F19" s="12"/>
      <c r="G19" s="12"/>
      <c r="H19" s="12"/>
      <c r="I19" s="12"/>
      <c r="J19" s="12"/>
      <c r="K19" s="12"/>
      <c r="L19" s="12"/>
      <c r="M19" s="12"/>
      <c r="N19" s="12"/>
    </row>
    <row r="20" spans="2:14" x14ac:dyDescent="0.2">
      <c r="B20" s="12"/>
      <c r="C20" s="12"/>
      <c r="D20" s="12"/>
      <c r="E20" s="12"/>
      <c r="F20" s="12"/>
      <c r="G20" s="12"/>
      <c r="H20" s="12"/>
      <c r="I20" s="12"/>
      <c r="J20" s="12"/>
      <c r="K20" s="12"/>
      <c r="L20" s="12"/>
      <c r="M20" s="12"/>
      <c r="N20" s="12"/>
    </row>
    <row r="21" spans="2:14" x14ac:dyDescent="0.2">
      <c r="B21" s="12"/>
      <c r="C21" s="12"/>
      <c r="D21" s="12"/>
      <c r="E21" s="12"/>
      <c r="F21" s="12"/>
      <c r="G21" s="12"/>
      <c r="H21" s="12"/>
      <c r="I21" s="12"/>
      <c r="J21" s="12"/>
      <c r="K21" s="12"/>
      <c r="L21" s="12"/>
      <c r="M21" s="12"/>
      <c r="N21" s="12"/>
    </row>
    <row r="22" spans="2:14" x14ac:dyDescent="0.2">
      <c r="B22" s="12"/>
      <c r="C22" s="12"/>
      <c r="D22" s="12"/>
      <c r="E22" s="12"/>
      <c r="F22" s="12"/>
      <c r="G22" s="12"/>
      <c r="H22" s="12"/>
      <c r="I22" s="12"/>
      <c r="J22" s="12"/>
      <c r="K22" s="12"/>
      <c r="L22" s="12"/>
      <c r="M22" s="12"/>
      <c r="N22" s="12"/>
    </row>
    <row r="23" spans="2:14" x14ac:dyDescent="0.2">
      <c r="B23" s="12"/>
      <c r="C23" s="12"/>
      <c r="D23" s="12"/>
      <c r="E23" s="12"/>
      <c r="F23" s="12"/>
      <c r="G23" s="12"/>
      <c r="H23" s="12"/>
      <c r="I23" s="12"/>
      <c r="J23" s="12"/>
      <c r="K23" s="12"/>
      <c r="L23" s="12"/>
      <c r="M23" s="12"/>
      <c r="N23" s="12"/>
    </row>
    <row r="24" spans="2:14" x14ac:dyDescent="0.2">
      <c r="B24" s="12"/>
      <c r="C24" s="12"/>
      <c r="D24" s="12"/>
      <c r="E24" s="12"/>
      <c r="F24" s="12"/>
      <c r="G24" s="12"/>
      <c r="H24" s="12"/>
      <c r="I24" s="12"/>
      <c r="J24" s="12"/>
      <c r="K24" s="12"/>
      <c r="L24" s="12"/>
      <c r="M24" s="12"/>
      <c r="N24" s="12"/>
    </row>
    <row r="25" spans="2:14" x14ac:dyDescent="0.2">
      <c r="B25" s="12"/>
      <c r="C25" s="12"/>
      <c r="D25" s="12"/>
      <c r="E25" s="12"/>
      <c r="F25" s="12"/>
      <c r="G25" s="12"/>
      <c r="H25" s="12"/>
      <c r="I25" s="12"/>
      <c r="J25" s="12"/>
      <c r="K25" s="12"/>
      <c r="L25" s="12"/>
      <c r="M25" s="12"/>
      <c r="N25" s="12"/>
    </row>
    <row r="26" spans="2:14" x14ac:dyDescent="0.2">
      <c r="B26" s="12"/>
      <c r="C26" s="12"/>
      <c r="D26" s="12"/>
      <c r="E26" s="12"/>
      <c r="F26" s="12"/>
      <c r="G26" s="12"/>
      <c r="H26" s="12"/>
      <c r="I26" s="12"/>
      <c r="J26" s="12"/>
      <c r="K26" s="12"/>
      <c r="L26" s="12"/>
      <c r="M26" s="12"/>
      <c r="N26" s="12"/>
    </row>
    <row r="27" spans="2:14" x14ac:dyDescent="0.2">
      <c r="B27" s="10" t="s">
        <v>4</v>
      </c>
      <c r="C27" s="10"/>
      <c r="D27" s="10"/>
      <c r="E27" s="10"/>
      <c r="F27" s="10"/>
      <c r="G27" s="10"/>
      <c r="H27" s="10"/>
      <c r="I27" s="10"/>
      <c r="J27" s="10"/>
      <c r="K27" s="10"/>
      <c r="L27" s="10"/>
      <c r="M27" s="10"/>
      <c r="N27" s="10"/>
    </row>
    <row r="29" spans="2:14" x14ac:dyDescent="0.2">
      <c r="B29" s="17" t="s">
        <v>9</v>
      </c>
      <c r="C29" s="17"/>
      <c r="D29" s="17"/>
      <c r="E29" s="17"/>
      <c r="F29" s="17"/>
      <c r="G29" s="17"/>
      <c r="H29" s="17"/>
      <c r="I29" s="17"/>
      <c r="J29" s="17"/>
      <c r="K29" s="17"/>
      <c r="L29" s="17"/>
      <c r="M29" s="17"/>
      <c r="N29" s="17"/>
    </row>
    <row r="31" spans="2:14" ht="15.75" x14ac:dyDescent="0.25">
      <c r="B31" s="14" t="s">
        <v>10</v>
      </c>
      <c r="C31" s="14"/>
      <c r="D31" s="14"/>
      <c r="E31" s="14"/>
      <c r="F31" s="14"/>
    </row>
    <row r="32" spans="2:14" ht="15.75" x14ac:dyDescent="0.25">
      <c r="B32" s="5"/>
    </row>
    <row r="33" spans="2:14" x14ac:dyDescent="0.2">
      <c r="B33" s="16" t="s">
        <v>5</v>
      </c>
      <c r="C33" s="16"/>
      <c r="D33" s="16"/>
      <c r="E33" s="16"/>
      <c r="F33" s="16"/>
      <c r="G33" s="16"/>
      <c r="H33" s="16"/>
      <c r="I33" s="16"/>
      <c r="J33" s="16"/>
      <c r="K33" s="16"/>
      <c r="L33" s="16"/>
      <c r="M33" s="16"/>
      <c r="N33" s="16"/>
    </row>
    <row r="34" spans="2:14" x14ac:dyDescent="0.2">
      <c r="B34" s="16"/>
      <c r="C34" s="16"/>
      <c r="D34" s="16"/>
      <c r="E34" s="16"/>
      <c r="F34" s="16"/>
      <c r="G34" s="16"/>
      <c r="H34" s="16"/>
      <c r="I34" s="16"/>
      <c r="J34" s="16"/>
      <c r="K34" s="16"/>
      <c r="L34" s="16"/>
      <c r="M34" s="16"/>
      <c r="N34" s="16"/>
    </row>
    <row r="35" spans="2:14" x14ac:dyDescent="0.2">
      <c r="B35" s="16"/>
      <c r="C35" s="16"/>
      <c r="D35" s="16"/>
      <c r="E35" s="16"/>
      <c r="F35" s="16"/>
      <c r="G35" s="16"/>
      <c r="H35" s="16"/>
      <c r="I35" s="16"/>
      <c r="J35" s="16"/>
      <c r="K35" s="16"/>
      <c r="L35" s="16"/>
      <c r="M35" s="16"/>
      <c r="N35" s="16"/>
    </row>
    <row r="36" spans="2:14" x14ac:dyDescent="0.2">
      <c r="B36" s="16"/>
      <c r="C36" s="16"/>
      <c r="D36" s="16"/>
      <c r="E36" s="16"/>
      <c r="F36" s="16"/>
      <c r="G36" s="16"/>
      <c r="H36" s="16"/>
      <c r="I36" s="16"/>
      <c r="J36" s="16"/>
      <c r="K36" s="16"/>
      <c r="L36" s="16"/>
      <c r="M36" s="16"/>
      <c r="N36" s="16"/>
    </row>
    <row r="37" spans="2:14" x14ac:dyDescent="0.2">
      <c r="B37" s="16"/>
      <c r="C37" s="16"/>
      <c r="D37" s="16"/>
      <c r="E37" s="16"/>
      <c r="F37" s="16"/>
      <c r="G37" s="16"/>
      <c r="H37" s="16"/>
      <c r="I37" s="16"/>
      <c r="J37" s="16"/>
      <c r="K37" s="16"/>
      <c r="L37" s="16"/>
      <c r="M37" s="16"/>
      <c r="N37" s="16"/>
    </row>
    <row r="38" spans="2:14" x14ac:dyDescent="0.2">
      <c r="B38" s="16"/>
      <c r="C38" s="16"/>
      <c r="D38" s="16"/>
      <c r="E38" s="16"/>
      <c r="F38" s="16"/>
      <c r="G38" s="16"/>
      <c r="H38" s="16"/>
      <c r="I38" s="16"/>
      <c r="J38" s="16"/>
      <c r="K38" s="16"/>
      <c r="L38" s="16"/>
      <c r="M38" s="16"/>
      <c r="N38" s="16"/>
    </row>
    <row r="39" spans="2:14" x14ac:dyDescent="0.2">
      <c r="B39" s="6"/>
      <c r="C39" s="6"/>
      <c r="D39" s="6"/>
      <c r="E39" s="6"/>
      <c r="F39" s="6"/>
      <c r="G39" s="6"/>
      <c r="H39" s="6"/>
      <c r="I39" s="6"/>
      <c r="J39" s="6"/>
      <c r="K39" s="6"/>
      <c r="L39" s="6"/>
      <c r="M39" s="6"/>
      <c r="N39" s="6"/>
    </row>
    <row r="40" spans="2:14" ht="12.75" customHeight="1" x14ac:dyDescent="0.2">
      <c r="B40" s="15" t="s">
        <v>11</v>
      </c>
      <c r="C40" s="15"/>
      <c r="D40" s="15"/>
      <c r="E40" s="15"/>
      <c r="F40" s="15"/>
      <c r="G40" s="15"/>
      <c r="H40" s="15"/>
      <c r="I40" s="15"/>
      <c r="J40" s="15"/>
      <c r="K40" s="15"/>
      <c r="L40" s="15"/>
      <c r="M40" s="15"/>
      <c r="N40" s="15"/>
    </row>
    <row r="41" spans="2:14" ht="12.75" customHeight="1" x14ac:dyDescent="0.2">
      <c r="B41" s="7"/>
      <c r="C41" s="7"/>
      <c r="D41" s="7"/>
      <c r="E41" s="7"/>
      <c r="F41" s="7"/>
      <c r="G41" s="7"/>
      <c r="H41" s="7"/>
      <c r="I41" s="7"/>
      <c r="J41" s="8"/>
      <c r="K41" s="8"/>
      <c r="L41" s="8"/>
      <c r="M41" s="6"/>
      <c r="N41" s="6"/>
    </row>
    <row r="42" spans="2:14" x14ac:dyDescent="0.2">
      <c r="B42" s="16" t="s">
        <v>6</v>
      </c>
      <c r="C42" s="16"/>
      <c r="D42" s="16"/>
      <c r="E42" s="16"/>
      <c r="F42" s="16"/>
      <c r="G42" s="16"/>
      <c r="H42" s="16"/>
      <c r="I42" s="16"/>
      <c r="J42" s="16"/>
      <c r="K42" s="16"/>
      <c r="L42" s="16"/>
      <c r="M42" s="16"/>
      <c r="N42" s="16"/>
    </row>
    <row r="43" spans="2:14" x14ac:dyDescent="0.2">
      <c r="B43" s="16"/>
      <c r="C43" s="16"/>
      <c r="D43" s="16"/>
      <c r="E43" s="16"/>
      <c r="F43" s="16"/>
      <c r="G43" s="16"/>
      <c r="H43" s="16"/>
      <c r="I43" s="16"/>
      <c r="J43" s="16"/>
      <c r="K43" s="16"/>
      <c r="L43" s="16"/>
      <c r="M43" s="16"/>
      <c r="N43" s="16"/>
    </row>
    <row r="44" spans="2:14" x14ac:dyDescent="0.2">
      <c r="B44" s="16"/>
      <c r="C44" s="16"/>
      <c r="D44" s="16"/>
      <c r="E44" s="16"/>
      <c r="F44" s="16"/>
      <c r="G44" s="16"/>
      <c r="H44" s="16"/>
      <c r="I44" s="16"/>
      <c r="J44" s="16"/>
      <c r="K44" s="16"/>
      <c r="L44" s="16"/>
      <c r="M44" s="16"/>
      <c r="N44" s="16"/>
    </row>
    <row r="45" spans="2:14" x14ac:dyDescent="0.2">
      <c r="B45" s="16"/>
      <c r="C45" s="16"/>
      <c r="D45" s="16"/>
      <c r="E45" s="16"/>
      <c r="F45" s="16"/>
      <c r="G45" s="16"/>
      <c r="H45" s="16"/>
      <c r="I45" s="16"/>
      <c r="J45" s="16"/>
      <c r="K45" s="16"/>
      <c r="L45" s="16"/>
      <c r="M45" s="16"/>
      <c r="N45" s="16"/>
    </row>
    <row r="46" spans="2:14" x14ac:dyDescent="0.2">
      <c r="B46" s="16"/>
      <c r="C46" s="16"/>
      <c r="D46" s="16"/>
      <c r="E46" s="16"/>
      <c r="F46" s="16"/>
      <c r="G46" s="16"/>
      <c r="H46" s="16"/>
      <c r="I46" s="16"/>
      <c r="J46" s="16"/>
      <c r="K46" s="16"/>
      <c r="L46" s="16"/>
      <c r="M46" s="16"/>
      <c r="N46" s="16"/>
    </row>
    <row r="47" spans="2:14" x14ac:dyDescent="0.2">
      <c r="B47" s="16"/>
      <c r="C47" s="16"/>
      <c r="D47" s="16"/>
      <c r="E47" s="16"/>
      <c r="F47" s="16"/>
      <c r="G47" s="16"/>
      <c r="H47" s="16"/>
      <c r="I47" s="16"/>
      <c r="J47" s="16"/>
      <c r="K47" s="16"/>
      <c r="L47" s="16"/>
      <c r="M47" s="16"/>
      <c r="N47" s="16"/>
    </row>
    <row r="48" spans="2:14" x14ac:dyDescent="0.2">
      <c r="B48" s="16"/>
      <c r="C48" s="16"/>
      <c r="D48" s="16"/>
      <c r="E48" s="16"/>
      <c r="F48" s="16"/>
      <c r="G48" s="16"/>
      <c r="H48" s="16"/>
      <c r="I48" s="16"/>
      <c r="J48" s="16"/>
      <c r="K48" s="16"/>
      <c r="L48" s="16"/>
      <c r="M48" s="16"/>
      <c r="N48" s="16"/>
    </row>
    <row r="49" spans="2:14" x14ac:dyDescent="0.2">
      <c r="B49" s="16"/>
      <c r="C49" s="16"/>
      <c r="D49" s="16"/>
      <c r="E49" s="16"/>
      <c r="F49" s="16"/>
      <c r="G49" s="16"/>
      <c r="H49" s="16"/>
      <c r="I49" s="16"/>
      <c r="J49" s="16"/>
      <c r="K49" s="16"/>
      <c r="L49" s="16"/>
      <c r="M49" s="16"/>
      <c r="N49" s="16"/>
    </row>
    <row r="50" spans="2:14" x14ac:dyDescent="0.2">
      <c r="B50" s="16"/>
      <c r="C50" s="16"/>
      <c r="D50" s="16"/>
      <c r="E50" s="16"/>
      <c r="F50" s="16"/>
      <c r="G50" s="16"/>
      <c r="H50" s="16"/>
      <c r="I50" s="16"/>
      <c r="J50" s="16"/>
      <c r="K50" s="16"/>
      <c r="L50" s="16"/>
      <c r="M50" s="16"/>
      <c r="N50" s="16"/>
    </row>
    <row r="51" spans="2:14" x14ac:dyDescent="0.2">
      <c r="B51" s="16"/>
      <c r="C51" s="16"/>
      <c r="D51" s="16"/>
      <c r="E51" s="16"/>
      <c r="F51" s="16"/>
      <c r="G51" s="16"/>
      <c r="H51" s="16"/>
      <c r="I51" s="16"/>
      <c r="J51" s="16"/>
      <c r="K51" s="16"/>
      <c r="L51" s="16"/>
      <c r="M51" s="16"/>
      <c r="N51" s="16"/>
    </row>
    <row r="52" spans="2:14" x14ac:dyDescent="0.2">
      <c r="B52" s="16"/>
      <c r="C52" s="16"/>
      <c r="D52" s="16"/>
      <c r="E52" s="16"/>
      <c r="F52" s="16"/>
      <c r="G52" s="16"/>
      <c r="H52" s="16"/>
      <c r="I52" s="16"/>
      <c r="J52" s="16"/>
      <c r="K52" s="16"/>
      <c r="L52" s="16"/>
      <c r="M52" s="16"/>
      <c r="N52" s="16"/>
    </row>
    <row r="53" spans="2:14" ht="12.75" customHeight="1" x14ac:dyDescent="0.2">
      <c r="B53" s="6"/>
      <c r="C53" s="6"/>
      <c r="D53" s="6"/>
      <c r="E53" s="6"/>
      <c r="F53" s="6"/>
      <c r="G53" s="6"/>
      <c r="H53" s="6"/>
      <c r="I53" s="6"/>
      <c r="J53" s="6"/>
      <c r="K53" s="6"/>
      <c r="L53" s="6"/>
      <c r="M53" s="6"/>
      <c r="N53" s="6"/>
    </row>
    <row r="54" spans="2:14" x14ac:dyDescent="0.2">
      <c r="B54" s="9"/>
      <c r="C54" s="9"/>
      <c r="D54" s="9"/>
      <c r="E54" s="9"/>
      <c r="F54" s="9"/>
      <c r="G54" s="9"/>
      <c r="H54" s="9"/>
      <c r="I54" s="9"/>
      <c r="J54" s="9"/>
      <c r="K54" s="9"/>
      <c r="L54" s="9"/>
      <c r="M54" s="9"/>
      <c r="N54" s="9"/>
    </row>
    <row r="55" spans="2:14" x14ac:dyDescent="0.2">
      <c r="B55" s="9"/>
      <c r="C55" s="9"/>
      <c r="D55" s="9"/>
      <c r="E55" s="9"/>
      <c r="F55" s="9"/>
      <c r="G55" s="9"/>
      <c r="H55" s="9"/>
      <c r="I55" s="9"/>
      <c r="J55" s="9"/>
      <c r="K55" s="9"/>
      <c r="L55" s="9"/>
      <c r="M55" s="9"/>
      <c r="N55" s="9"/>
    </row>
    <row r="59" spans="2:14" ht="12" customHeight="1" x14ac:dyDescent="0.2"/>
  </sheetData>
  <mergeCells count="11">
    <mergeCell ref="B40:N40"/>
    <mergeCell ref="B42:N52"/>
    <mergeCell ref="B29:N29"/>
    <mergeCell ref="B31:F31"/>
    <mergeCell ref="B33:N38"/>
    <mergeCell ref="B27:N27"/>
    <mergeCell ref="B5:N5"/>
    <mergeCell ref="B7:N8"/>
    <mergeCell ref="B9:N9"/>
    <mergeCell ref="B11:C11"/>
    <mergeCell ref="B13:N26"/>
  </mergeCells>
  <hyperlinks>
    <hyperlink ref="B27:N27" r:id="rId1" display="https://www.ncver.edu.au/publications/publications/all-publications/estimation-of-apprentice-and-trainee-statistics." xr:uid="{4A0A26E1-0BAC-4D7A-AB71-71E5B16F7E7B}"/>
    <hyperlink ref="B9:J9" r:id="rId2" display="https://www.ncver.edu.au/data/collection/apprentices-and-trainees-collection/apprentices-and-trainees-quarterly." xr:uid="{4E18DAAF-B823-4348-9375-8985C85A66E7}"/>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621A8-5F4E-4894-803D-6E1C49668060}">
  <sheetPr codeName="Sheet32"/>
  <dimension ref="B5:K14"/>
  <sheetViews>
    <sheetView showGridLines="0" showRowColHeaders="0" topLeftCell="A2" workbookViewId="0">
      <selection activeCell="A6" sqref="A6"/>
    </sheetView>
  </sheetViews>
  <sheetFormatPr defaultRowHeight="15" x14ac:dyDescent="0.25"/>
  <cols>
    <col min="1" max="1" width="2.5703125" customWidth="1"/>
  </cols>
  <sheetData>
    <row r="5" spans="2:11" ht="9.75" customHeight="1" x14ac:dyDescent="0.25"/>
    <row r="6" spans="2:11" ht="18" x14ac:dyDescent="0.25">
      <c r="B6" s="11" t="str">
        <f>"Expired contracts for Collection "&amp;'[1]Triangle Australia'!C3</f>
        <v>Expired contracts for Collection 109</v>
      </c>
      <c r="C6" s="11"/>
      <c r="D6" s="11"/>
      <c r="E6" s="11"/>
      <c r="F6" s="11"/>
      <c r="G6" s="11"/>
    </row>
    <row r="7" spans="2:11" ht="8.25" customHeight="1" x14ac:dyDescent="0.25">
      <c r="B7" s="1"/>
      <c r="C7" s="1"/>
      <c r="D7" s="1"/>
      <c r="E7" s="1"/>
      <c r="F7" s="1"/>
      <c r="G7" s="1"/>
    </row>
    <row r="8" spans="2:11" x14ac:dyDescent="0.25">
      <c r="B8" s="18" t="s">
        <v>0</v>
      </c>
      <c r="C8" s="18"/>
      <c r="D8" s="18"/>
      <c r="E8" s="18"/>
      <c r="F8" s="18"/>
      <c r="G8" s="18"/>
      <c r="H8" s="18"/>
      <c r="I8" s="18"/>
      <c r="J8" s="18"/>
      <c r="K8" s="18"/>
    </row>
    <row r="9" spans="2:11" x14ac:dyDescent="0.25">
      <c r="B9" s="18"/>
      <c r="C9" s="18"/>
      <c r="D9" s="18"/>
      <c r="E9" s="18"/>
      <c r="F9" s="18"/>
      <c r="G9" s="18"/>
      <c r="H9" s="18"/>
      <c r="I9" s="18"/>
      <c r="J9" s="18"/>
      <c r="K9" s="18"/>
    </row>
    <row r="10" spans="2:11" x14ac:dyDescent="0.25">
      <c r="B10" s="18"/>
      <c r="C10" s="18"/>
      <c r="D10" s="18"/>
      <c r="E10" s="18"/>
      <c r="F10" s="18"/>
      <c r="G10" s="18"/>
      <c r="H10" s="18"/>
      <c r="I10" s="18"/>
      <c r="J10" s="18"/>
      <c r="K10" s="18"/>
    </row>
    <row r="11" spans="2:11" x14ac:dyDescent="0.25">
      <c r="B11" s="18"/>
      <c r="C11" s="18"/>
      <c r="D11" s="18"/>
      <c r="E11" s="18"/>
      <c r="F11" s="18"/>
      <c r="G11" s="18"/>
      <c r="H11" s="18"/>
      <c r="I11" s="18"/>
      <c r="J11" s="18"/>
      <c r="K11" s="18"/>
    </row>
    <row r="12" spans="2:11" ht="20.25" customHeight="1" x14ac:dyDescent="0.25">
      <c r="B12" s="18"/>
      <c r="C12" s="18"/>
      <c r="D12" s="18"/>
      <c r="E12" s="18"/>
      <c r="F12" s="18"/>
      <c r="G12" s="18"/>
      <c r="H12" s="18"/>
      <c r="I12" s="18"/>
      <c r="J12" s="18"/>
      <c r="K12" s="18"/>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DFABC-3D24-4C77-B17D-4DA7E423D745}">
  <sheetPr codeName="Sheet33"/>
  <dimension ref="B5:K14"/>
  <sheetViews>
    <sheetView showGridLines="0" showRowColHeaders="0" workbookViewId="0">
      <selection activeCell="A6" sqref="A6"/>
    </sheetView>
  </sheetViews>
  <sheetFormatPr defaultRowHeight="15" x14ac:dyDescent="0.25"/>
  <cols>
    <col min="1" max="1" width="2.5703125" customWidth="1"/>
  </cols>
  <sheetData>
    <row r="5" spans="2:11" ht="9.75" customHeight="1" x14ac:dyDescent="0.25"/>
    <row r="6" spans="2:11" ht="18" x14ac:dyDescent="0.25">
      <c r="B6" s="11" t="str">
        <f>"Expired contracts for Collection "&amp;'[1]Triangle Australia'!C3</f>
        <v>Expired contracts for Collection 109</v>
      </c>
      <c r="C6" s="11"/>
      <c r="D6" s="11"/>
      <c r="E6" s="11"/>
      <c r="F6" s="11"/>
      <c r="G6" s="11"/>
    </row>
    <row r="7" spans="2:11" ht="8.25" customHeight="1" x14ac:dyDescent="0.25">
      <c r="B7" s="1"/>
      <c r="C7" s="1"/>
      <c r="D7" s="1"/>
      <c r="E7" s="1"/>
      <c r="F7" s="1"/>
      <c r="G7" s="1"/>
    </row>
    <row r="8" spans="2:11" x14ac:dyDescent="0.25">
      <c r="B8" s="18" t="s">
        <v>0</v>
      </c>
      <c r="C8" s="18"/>
      <c r="D8" s="18"/>
      <c r="E8" s="18"/>
      <c r="F8" s="18"/>
      <c r="G8" s="18"/>
      <c r="H8" s="18"/>
      <c r="I8" s="18"/>
      <c r="J8" s="18"/>
      <c r="K8" s="18"/>
    </row>
    <row r="9" spans="2:11" x14ac:dyDescent="0.25">
      <c r="B9" s="18"/>
      <c r="C9" s="18"/>
      <c r="D9" s="18"/>
      <c r="E9" s="18"/>
      <c r="F9" s="18"/>
      <c r="G9" s="18"/>
      <c r="H9" s="18"/>
      <c r="I9" s="18"/>
      <c r="J9" s="18"/>
      <c r="K9" s="18"/>
    </row>
    <row r="10" spans="2:11" x14ac:dyDescent="0.25">
      <c r="B10" s="18"/>
      <c r="C10" s="18"/>
      <c r="D10" s="18"/>
      <c r="E10" s="18"/>
      <c r="F10" s="18"/>
      <c r="G10" s="18"/>
      <c r="H10" s="18"/>
      <c r="I10" s="18"/>
      <c r="J10" s="18"/>
      <c r="K10" s="18"/>
    </row>
    <row r="11" spans="2:11" x14ac:dyDescent="0.25">
      <c r="B11" s="18"/>
      <c r="C11" s="18"/>
      <c r="D11" s="18"/>
      <c r="E11" s="18"/>
      <c r="F11" s="18"/>
      <c r="G11" s="18"/>
      <c r="H11" s="18"/>
      <c r="I11" s="18"/>
      <c r="J11" s="18"/>
      <c r="K11" s="18"/>
    </row>
    <row r="12" spans="2:11" ht="20.25" customHeight="1" x14ac:dyDescent="0.25">
      <c r="B12" s="18"/>
      <c r="C12" s="18"/>
      <c r="D12" s="18"/>
      <c r="E12" s="18"/>
      <c r="F12" s="18"/>
      <c r="G12" s="18"/>
      <c r="H12" s="18"/>
      <c r="I12" s="18"/>
      <c r="J12" s="18"/>
      <c r="K12" s="18"/>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415C0-A04B-47DB-ACCA-338415DDF25C}">
  <sheetPr codeName="Sheet34"/>
  <dimension ref="B5:K14"/>
  <sheetViews>
    <sheetView showGridLines="0" showRowColHeaders="0" workbookViewId="0">
      <selection activeCell="A6" sqref="A6"/>
    </sheetView>
  </sheetViews>
  <sheetFormatPr defaultRowHeight="15" x14ac:dyDescent="0.25"/>
  <cols>
    <col min="1" max="1" width="2.5703125" customWidth="1"/>
  </cols>
  <sheetData>
    <row r="5" spans="2:11" ht="9.75" customHeight="1" x14ac:dyDescent="0.25"/>
    <row r="6" spans="2:11" ht="18" x14ac:dyDescent="0.25">
      <c r="B6" s="11" t="str">
        <f>"Expired contracts for Collection "&amp;'[1]Triangle Australia'!C3</f>
        <v>Expired contracts for Collection 109</v>
      </c>
      <c r="C6" s="11"/>
      <c r="D6" s="11"/>
      <c r="E6" s="11"/>
      <c r="F6" s="11"/>
      <c r="G6" s="11"/>
    </row>
    <row r="7" spans="2:11" ht="8.25" customHeight="1" x14ac:dyDescent="0.25">
      <c r="B7" s="1"/>
      <c r="C7" s="1"/>
      <c r="D7" s="1"/>
      <c r="E7" s="1"/>
      <c r="F7" s="1"/>
      <c r="G7" s="1"/>
    </row>
    <row r="8" spans="2:11" x14ac:dyDescent="0.25">
      <c r="B8" s="18" t="s">
        <v>0</v>
      </c>
      <c r="C8" s="18"/>
      <c r="D8" s="18"/>
      <c r="E8" s="18"/>
      <c r="F8" s="18"/>
      <c r="G8" s="18"/>
      <c r="H8" s="18"/>
      <c r="I8" s="18"/>
      <c r="J8" s="18"/>
      <c r="K8" s="18"/>
    </row>
    <row r="9" spans="2:11" x14ac:dyDescent="0.25">
      <c r="B9" s="18"/>
      <c r="C9" s="18"/>
      <c r="D9" s="18"/>
      <c r="E9" s="18"/>
      <c r="F9" s="18"/>
      <c r="G9" s="18"/>
      <c r="H9" s="18"/>
      <c r="I9" s="18"/>
      <c r="J9" s="18"/>
      <c r="K9" s="18"/>
    </row>
    <row r="10" spans="2:11" x14ac:dyDescent="0.25">
      <c r="B10" s="18"/>
      <c r="C10" s="18"/>
      <c r="D10" s="18"/>
      <c r="E10" s="18"/>
      <c r="F10" s="18"/>
      <c r="G10" s="18"/>
      <c r="H10" s="18"/>
      <c r="I10" s="18"/>
      <c r="J10" s="18"/>
      <c r="K10" s="18"/>
    </row>
    <row r="11" spans="2:11" x14ac:dyDescent="0.25">
      <c r="B11" s="18"/>
      <c r="C11" s="18"/>
      <c r="D11" s="18"/>
      <c r="E11" s="18"/>
      <c r="F11" s="18"/>
      <c r="G11" s="18"/>
      <c r="H11" s="18"/>
      <c r="I11" s="18"/>
      <c r="J11" s="18"/>
      <c r="K11" s="18"/>
    </row>
    <row r="12" spans="2:11" ht="20.25" customHeight="1" x14ac:dyDescent="0.25">
      <c r="B12" s="18"/>
      <c r="C12" s="18"/>
      <c r="D12" s="18"/>
      <c r="E12" s="18"/>
      <c r="F12" s="18"/>
      <c r="G12" s="18"/>
      <c r="H12" s="18"/>
      <c r="I12" s="18"/>
      <c r="J12" s="18"/>
      <c r="K12" s="18"/>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AE319-0D2D-45B0-A96D-DE15DA225A12}">
  <sheetPr codeName="Sheet35"/>
  <dimension ref="B5:K14"/>
  <sheetViews>
    <sheetView showGridLines="0" showRowColHeaders="0" workbookViewId="0">
      <selection activeCell="A6" sqref="A6"/>
    </sheetView>
  </sheetViews>
  <sheetFormatPr defaultRowHeight="15" x14ac:dyDescent="0.25"/>
  <cols>
    <col min="1" max="1" width="2.5703125" customWidth="1"/>
  </cols>
  <sheetData>
    <row r="5" spans="2:11" ht="9.75" customHeight="1" x14ac:dyDescent="0.25"/>
    <row r="6" spans="2:11" ht="18" x14ac:dyDescent="0.25">
      <c r="B6" s="11" t="str">
        <f>"Expired contracts for Collection "&amp;'[1]Triangle Australia'!C3</f>
        <v>Expired contracts for Collection 109</v>
      </c>
      <c r="C6" s="11"/>
      <c r="D6" s="11"/>
      <c r="E6" s="11"/>
      <c r="F6" s="11"/>
      <c r="G6" s="11"/>
    </row>
    <row r="7" spans="2:11" ht="8.25" customHeight="1" x14ac:dyDescent="0.25">
      <c r="B7" s="1"/>
      <c r="C7" s="1"/>
      <c r="D7" s="1"/>
      <c r="E7" s="1"/>
      <c r="F7" s="1"/>
      <c r="G7" s="1"/>
    </row>
    <row r="8" spans="2:11" x14ac:dyDescent="0.25">
      <c r="B8" s="18" t="s">
        <v>0</v>
      </c>
      <c r="C8" s="18"/>
      <c r="D8" s="18"/>
      <c r="E8" s="18"/>
      <c r="F8" s="18"/>
      <c r="G8" s="18"/>
      <c r="H8" s="18"/>
      <c r="I8" s="18"/>
      <c r="J8" s="18"/>
      <c r="K8" s="18"/>
    </row>
    <row r="9" spans="2:11" x14ac:dyDescent="0.25">
      <c r="B9" s="18"/>
      <c r="C9" s="18"/>
      <c r="D9" s="18"/>
      <c r="E9" s="18"/>
      <c r="F9" s="18"/>
      <c r="G9" s="18"/>
      <c r="H9" s="18"/>
      <c r="I9" s="18"/>
      <c r="J9" s="18"/>
      <c r="K9" s="18"/>
    </row>
    <row r="10" spans="2:11" x14ac:dyDescent="0.25">
      <c r="B10" s="18"/>
      <c r="C10" s="18"/>
      <c r="D10" s="18"/>
      <c r="E10" s="18"/>
      <c r="F10" s="18"/>
      <c r="G10" s="18"/>
      <c r="H10" s="18"/>
      <c r="I10" s="18"/>
      <c r="J10" s="18"/>
      <c r="K10" s="18"/>
    </row>
    <row r="11" spans="2:11" x14ac:dyDescent="0.25">
      <c r="B11" s="18"/>
      <c r="C11" s="18"/>
      <c r="D11" s="18"/>
      <c r="E11" s="18"/>
      <c r="F11" s="18"/>
      <c r="G11" s="18"/>
      <c r="H11" s="18"/>
      <c r="I11" s="18"/>
      <c r="J11" s="18"/>
      <c r="K11" s="18"/>
    </row>
    <row r="12" spans="2:11" ht="20.25" customHeight="1" x14ac:dyDescent="0.25">
      <c r="B12" s="18"/>
      <c r="C12" s="18"/>
      <c r="D12" s="18"/>
      <c r="E12" s="18"/>
      <c r="F12" s="18"/>
      <c r="G12" s="18"/>
      <c r="H12" s="18"/>
      <c r="I12" s="18"/>
      <c r="J12" s="18"/>
      <c r="K12" s="18"/>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5A294-E338-4C18-B2F6-7C8A67B9E465}">
  <sheetPr codeName="Sheet36"/>
  <dimension ref="B5:K14"/>
  <sheetViews>
    <sheetView showGridLines="0" showRowColHeaders="0" workbookViewId="0">
      <selection activeCell="A6" sqref="A6"/>
    </sheetView>
  </sheetViews>
  <sheetFormatPr defaultRowHeight="15" x14ac:dyDescent="0.25"/>
  <cols>
    <col min="1" max="1" width="2.5703125" customWidth="1"/>
  </cols>
  <sheetData>
    <row r="5" spans="2:11" ht="9.75" customHeight="1" x14ac:dyDescent="0.25"/>
    <row r="6" spans="2:11" ht="18" x14ac:dyDescent="0.25">
      <c r="B6" s="11" t="str">
        <f>"Expired contracts for Collection "&amp;'[1]Triangle Australia'!C3</f>
        <v>Expired contracts for Collection 109</v>
      </c>
      <c r="C6" s="11"/>
      <c r="D6" s="11"/>
      <c r="E6" s="11"/>
      <c r="F6" s="11"/>
      <c r="G6" s="11"/>
    </row>
    <row r="7" spans="2:11" ht="8.25" customHeight="1" x14ac:dyDescent="0.25">
      <c r="B7" s="1"/>
      <c r="C7" s="1"/>
      <c r="D7" s="1"/>
      <c r="E7" s="1"/>
      <c r="F7" s="1"/>
      <c r="G7" s="1"/>
    </row>
    <row r="8" spans="2:11" x14ac:dyDescent="0.25">
      <c r="B8" s="18" t="s">
        <v>0</v>
      </c>
      <c r="C8" s="18"/>
      <c r="D8" s="18"/>
      <c r="E8" s="18"/>
      <c r="F8" s="18"/>
      <c r="G8" s="18"/>
      <c r="H8" s="18"/>
      <c r="I8" s="18"/>
      <c r="J8" s="18"/>
      <c r="K8" s="18"/>
    </row>
    <row r="9" spans="2:11" x14ac:dyDescent="0.25">
      <c r="B9" s="18"/>
      <c r="C9" s="18"/>
      <c r="D9" s="18"/>
      <c r="E9" s="18"/>
      <c r="F9" s="18"/>
      <c r="G9" s="18"/>
      <c r="H9" s="18"/>
      <c r="I9" s="18"/>
      <c r="J9" s="18"/>
      <c r="K9" s="18"/>
    </row>
    <row r="10" spans="2:11" x14ac:dyDescent="0.25">
      <c r="B10" s="18"/>
      <c r="C10" s="18"/>
      <c r="D10" s="18"/>
      <c r="E10" s="18"/>
      <c r="F10" s="18"/>
      <c r="G10" s="18"/>
      <c r="H10" s="18"/>
      <c r="I10" s="18"/>
      <c r="J10" s="18"/>
      <c r="K10" s="18"/>
    </row>
    <row r="11" spans="2:11" x14ac:dyDescent="0.25">
      <c r="B11" s="18"/>
      <c r="C11" s="18"/>
      <c r="D11" s="18"/>
      <c r="E11" s="18"/>
      <c r="F11" s="18"/>
      <c r="G11" s="18"/>
      <c r="H11" s="18"/>
      <c r="I11" s="18"/>
      <c r="J11" s="18"/>
      <c r="K11" s="18"/>
    </row>
    <row r="12" spans="2:11" ht="20.25" customHeight="1" x14ac:dyDescent="0.25">
      <c r="B12" s="18"/>
      <c r="C12" s="18"/>
      <c r="D12" s="18"/>
      <c r="E12" s="18"/>
      <c r="F12" s="18"/>
      <c r="G12" s="18"/>
      <c r="H12" s="18"/>
      <c r="I12" s="18"/>
      <c r="J12" s="18"/>
      <c r="K12" s="18"/>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0440-A81C-4184-B2F3-CBB8FD911296}">
  <sheetPr codeName="Sheet37"/>
  <dimension ref="B5:K14"/>
  <sheetViews>
    <sheetView showGridLines="0" showRowColHeaders="0" workbookViewId="0">
      <selection activeCell="A6" sqref="A6"/>
    </sheetView>
  </sheetViews>
  <sheetFormatPr defaultRowHeight="15" x14ac:dyDescent="0.25"/>
  <cols>
    <col min="1" max="1" width="2.5703125" customWidth="1"/>
  </cols>
  <sheetData>
    <row r="5" spans="2:11" ht="9.75" customHeight="1" x14ac:dyDescent="0.25"/>
    <row r="6" spans="2:11" ht="18" x14ac:dyDescent="0.25">
      <c r="B6" s="11" t="str">
        <f>"Expired contracts for Collection "&amp;'[1]Triangle Australia'!C3</f>
        <v>Expired contracts for Collection 109</v>
      </c>
      <c r="C6" s="11"/>
      <c r="D6" s="11"/>
      <c r="E6" s="11"/>
      <c r="F6" s="11"/>
      <c r="G6" s="11"/>
    </row>
    <row r="7" spans="2:11" ht="8.25" customHeight="1" x14ac:dyDescent="0.25">
      <c r="B7" s="1"/>
      <c r="C7" s="1"/>
      <c r="D7" s="1"/>
      <c r="E7" s="1"/>
      <c r="F7" s="1"/>
      <c r="G7" s="1"/>
    </row>
    <row r="8" spans="2:11" x14ac:dyDescent="0.25">
      <c r="B8" s="18" t="s">
        <v>0</v>
      </c>
      <c r="C8" s="18"/>
      <c r="D8" s="18"/>
      <c r="E8" s="18"/>
      <c r="F8" s="18"/>
      <c r="G8" s="18"/>
      <c r="H8" s="18"/>
      <c r="I8" s="18"/>
      <c r="J8" s="18"/>
      <c r="K8" s="18"/>
    </row>
    <row r="9" spans="2:11" x14ac:dyDescent="0.25">
      <c r="B9" s="18"/>
      <c r="C9" s="18"/>
      <c r="D9" s="18"/>
      <c r="E9" s="18"/>
      <c r="F9" s="18"/>
      <c r="G9" s="18"/>
      <c r="H9" s="18"/>
      <c r="I9" s="18"/>
      <c r="J9" s="18"/>
      <c r="K9" s="18"/>
    </row>
    <row r="10" spans="2:11" x14ac:dyDescent="0.25">
      <c r="B10" s="18"/>
      <c r="C10" s="18"/>
      <c r="D10" s="18"/>
      <c r="E10" s="18"/>
      <c r="F10" s="18"/>
      <c r="G10" s="18"/>
      <c r="H10" s="18"/>
      <c r="I10" s="18"/>
      <c r="J10" s="18"/>
      <c r="K10" s="18"/>
    </row>
    <row r="11" spans="2:11" x14ac:dyDescent="0.25">
      <c r="B11" s="18"/>
      <c r="C11" s="18"/>
      <c r="D11" s="18"/>
      <c r="E11" s="18"/>
      <c r="F11" s="18"/>
      <c r="G11" s="18"/>
      <c r="H11" s="18"/>
      <c r="I11" s="18"/>
      <c r="J11" s="18"/>
      <c r="K11" s="18"/>
    </row>
    <row r="12" spans="2:11" ht="20.25" customHeight="1" x14ac:dyDescent="0.25">
      <c r="B12" s="18"/>
      <c r="C12" s="18"/>
      <c r="D12" s="18"/>
      <c r="E12" s="18"/>
      <c r="F12" s="18"/>
      <c r="G12" s="18"/>
      <c r="H12" s="18"/>
      <c r="I12" s="18"/>
      <c r="J12" s="18"/>
      <c r="K12" s="18"/>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E2B9A-C6D5-4098-8525-9C45DA7059BD}">
  <sheetPr codeName="Sheet38"/>
  <dimension ref="B5:K14"/>
  <sheetViews>
    <sheetView showGridLines="0" showRowColHeaders="0" workbookViewId="0">
      <selection activeCell="A6" sqref="A6"/>
    </sheetView>
  </sheetViews>
  <sheetFormatPr defaultRowHeight="15" x14ac:dyDescent="0.25"/>
  <cols>
    <col min="1" max="1" width="2.5703125" customWidth="1"/>
  </cols>
  <sheetData>
    <row r="5" spans="2:11" ht="9.75" customHeight="1" x14ac:dyDescent="0.25"/>
    <row r="6" spans="2:11" ht="18" x14ac:dyDescent="0.25">
      <c r="B6" s="11" t="str">
        <f>"Expired contracts for Collection "&amp;'[1]Triangle Australia'!C3</f>
        <v>Expired contracts for Collection 109</v>
      </c>
      <c r="C6" s="11"/>
      <c r="D6" s="11"/>
      <c r="E6" s="11"/>
      <c r="F6" s="11"/>
      <c r="G6" s="11"/>
    </row>
    <row r="7" spans="2:11" ht="8.25" customHeight="1" x14ac:dyDescent="0.25">
      <c r="B7" s="1"/>
      <c r="C7" s="1"/>
      <c r="D7" s="1"/>
      <c r="E7" s="1"/>
      <c r="F7" s="1"/>
      <c r="G7" s="1"/>
    </row>
    <row r="8" spans="2:11" x14ac:dyDescent="0.25">
      <c r="B8" s="18" t="s">
        <v>0</v>
      </c>
      <c r="C8" s="18"/>
      <c r="D8" s="18"/>
      <c r="E8" s="18"/>
      <c r="F8" s="18"/>
      <c r="G8" s="18"/>
      <c r="H8" s="18"/>
      <c r="I8" s="18"/>
      <c r="J8" s="18"/>
      <c r="K8" s="18"/>
    </row>
    <row r="9" spans="2:11" x14ac:dyDescent="0.25">
      <c r="B9" s="18"/>
      <c r="C9" s="18"/>
      <c r="D9" s="18"/>
      <c r="E9" s="18"/>
      <c r="F9" s="18"/>
      <c r="G9" s="18"/>
      <c r="H9" s="18"/>
      <c r="I9" s="18"/>
      <c r="J9" s="18"/>
      <c r="K9" s="18"/>
    </row>
    <row r="10" spans="2:11" x14ac:dyDescent="0.25">
      <c r="B10" s="18"/>
      <c r="C10" s="18"/>
      <c r="D10" s="18"/>
      <c r="E10" s="18"/>
      <c r="F10" s="18"/>
      <c r="G10" s="18"/>
      <c r="H10" s="18"/>
      <c r="I10" s="18"/>
      <c r="J10" s="18"/>
      <c r="K10" s="18"/>
    </row>
    <row r="11" spans="2:11" x14ac:dyDescent="0.25">
      <c r="B11" s="18"/>
      <c r="C11" s="18"/>
      <c r="D11" s="18"/>
      <c r="E11" s="18"/>
      <c r="F11" s="18"/>
      <c r="G11" s="18"/>
      <c r="H11" s="18"/>
      <c r="I11" s="18"/>
      <c r="J11" s="18"/>
      <c r="K11" s="18"/>
    </row>
    <row r="12" spans="2:11" ht="20.25" customHeight="1" x14ac:dyDescent="0.25">
      <c r="B12" s="18"/>
      <c r="C12" s="18"/>
      <c r="D12" s="18"/>
      <c r="E12" s="18"/>
      <c r="F12" s="18"/>
      <c r="G12" s="18"/>
      <c r="H12" s="18"/>
      <c r="I12" s="18"/>
      <c r="J12" s="18"/>
      <c r="K12" s="18"/>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Varona</dc:creator>
  <cp:lastModifiedBy>Luke Westle</cp:lastModifiedBy>
  <dcterms:created xsi:type="dcterms:W3CDTF">2021-10-22T06:01:11Z</dcterms:created>
  <dcterms:modified xsi:type="dcterms:W3CDTF">2021-12-12T23:24:27Z</dcterms:modified>
</cp:coreProperties>
</file>