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https://ncverltd-my.sharepoint.com/personal/rockybarbaro_ncver_edu_au/Documents/Rocky's Publication Files/_Stats Publications/2026/Apprentices and trainees 2025/A&amp;T 2026 - March Qtr/Uploads/"/>
    </mc:Choice>
  </mc:AlternateContent>
  <xr:revisionPtr revIDLastSave="0" documentId="8_{B7D0295F-0A7A-814F-A994-3CF0C883259B}" xr6:coauthVersionLast="47" xr6:coauthVersionMax="47" xr10:uidLastSave="{00000000-0000-0000-0000-000000000000}"/>
  <bookViews>
    <workbookView xWindow="100" yWindow="600" windowWidth="44760" windowHeight="25880" xr2:uid="{8FE5AABB-125B-4B10-A16A-6BEF400A59D5}"/>
  </bookViews>
  <sheets>
    <sheet name="Adjustment notes" sheetId="9" r:id="rId1"/>
    <sheet name="E1 NSW" sheetId="8" r:id="rId2"/>
    <sheet name="E1 VIC" sheetId="7" r:id="rId3"/>
    <sheet name="E1 QLD" sheetId="6" r:id="rId4"/>
    <sheet name="E1 SA" sheetId="5" r:id="rId5"/>
    <sheet name="E1 WA" sheetId="4" r:id="rId6"/>
    <sheet name="E1 TAS" sheetId="3" r:id="rId7"/>
    <sheet name="E1 ACT" sheetId="2" r:id="rId8"/>
  </sheets>
  <externalReferences>
    <externalReference r:id="rId9"/>
  </externalReferences>
  <definedNames>
    <definedName name="_AMO_ContentDefinition_554328908.1">"'47"" modifed=""07/16/2026 11:57:38"" user=""Brian Rathod"" apply=""False"" css=""C:\Program Files\SASHome\SASAddinforMicrosoftOffice\7.1\Styles\AMODefault.css"" range=""Q__working_data_services_aat_app_3"" auto=""False"" xTime=""00:00:00"" rTime=""00'"</definedName>
    <definedName name="_AMO_ContentDefinition_554328908.10">"'nee\major-programs\quarterly\db2-sas-progs\triangles\tabular.sas7bdat&amp;amp;lt;/RelativePath&amp;amp;gt;&amp;amp;#xD;&amp;amp;#xA;&amp;amp;lt;/DNA&amp;amp;gt;&amp;quot; Name=&amp;quot;Q:\working\data_services\aat-apprentice-and-trainee\major-programs\quarterly\db2-sas-progs\triang'"</definedName>
    <definedName name="_AMO_ContentDefinition_554328908.11">"'les\tabular.sas7bdat&amp;quot; /&amp;gt;"" /&gt;_x000D_
  &lt;param n=""ExcelTableColumnCount"" v=""15"" /&gt;_x000D_
  &lt;param n=""ExcelTableRowCount"" v=""3240"" /&gt;_x000D_
  &lt;param n=""DataRowCount"" v=""3240"" /&gt;_x000D_
  &lt;param n=""DataColCount"" v=""15"" /&gt;_x000D_
  &lt;param n=""ObsColumn"" v='"</definedName>
    <definedName name="_AMO_ContentDefinition_554328908.12">"'""false"" /&gt;_x000D_
  &lt;param n=""ExcelFormattingHash"" v=""1828926374"" /&gt;_x000D_
  &lt;param n=""ExcelFormatting"" v=""Automatic"" /&gt;_x000D_
  &lt;ExcelXMLOptions AdjColWidths=""True"" RowOpt=""InsertCells"" ColOpt=""InsertCells"" /&gt;_x000D_
&lt;/ContentDefinition&gt;'"</definedName>
    <definedName name="_AMO_ContentDefinition_554328908.2">"':00:01.0870959"" bgnew=""False"" nFmt=""False"" grphSet=""True"" imgY=""0"" imgX=""0"" redirect=""False""&gt;_x000D_
  &lt;files /&gt;_x000D_
  &lt;parents /&gt;_x000D_
  &lt;children /&gt;_x000D_
  &lt;param n=""AMO_Version"" v=""7.1"" /&gt;_x000D_
  &lt;param n=""DisplayName"" v=""Q:\working\data_services\aa'"</definedName>
    <definedName name="_AMO_ContentDefinition_554328908.3">"'t-apprentice-and-trainee\major-programs\quarterly\db2-sas-progs\triangles\tabular.sas7bdat"" /&gt;_x000D_
  &lt;param n=""DisplayType"" v=""Data Set"" /&gt;_x000D_
  &lt;param n=""DataSourceType"" v=""SAS DATASET"" /&gt;_x000D_
  &lt;param n=""SASFilter"" v="""" /&gt;_x000D_
  &lt;param n=""MoreSh'"</definedName>
    <definedName name="_AMO_ContentDefinition_554328908.4">"'eetsForRows"" v=""True"" /&gt;_x000D_
  &lt;param n=""PageSize"" v=""500"" /&gt;_x000D_
  &lt;param n=""ShowRowNumbers"" v=""False"" /&gt;_x000D_
  &lt;param n=""ShowInfoInSheet"" v=""False"" /&gt;_x000D_
  &lt;param n=""CredKey"" v=""Q:\working\data_services\aat-apprentice-and-trainee\major-progra'"</definedName>
    <definedName name="_AMO_ContentDefinition_554328908.5">"'ms\quarterly\db2-sas-progs\triangles\tabular.sas7bdat"" /&gt;_x000D_
  &lt;param n=""ClassName"" v=""SAS.OfficeAddin.DataViewItem"" /&gt;_x000D_
  &lt;param n=""ServerName"" v="""" /&gt;_x000D_
  &lt;param n=""DataSource"" v=""&amp;lt;SasDataSource Version=&amp;quot;4.2&amp;quot; Type=&amp;quot;SAS.Ser'"</definedName>
    <definedName name="_AMO_ContentDefinition_554328908.6">"'vers.Dataset&amp;quot; FilterDS=&amp;quot;&amp;amp;lt;?xml version=&amp;amp;quot;1.0&amp;amp;quot; encoding=&amp;amp;quot;utf-16&amp;amp;quot;?&amp;amp;gt;&amp;amp;lt;FilterTree&amp;amp;gt;&amp;amp;lt;TreeRoot /&amp;amp;gt;&amp;amp;lt;/FilterTree&amp;amp;gt;&amp;quot; ColSelFlg=&amp;quot;0&amp;quot; DNA=&amp;quot;&amp;amp;lt;'"</definedName>
    <definedName name="_AMO_ContentDefinition_554328908.7">"'DNA&amp;amp;gt;&amp;amp;#xD;&amp;amp;#xA;  &amp;amp;lt;Type&amp;amp;gt;LocalFile&amp;amp;lt;/Type&amp;amp;gt;&amp;amp;#xD;&amp;amp;#xA;  &amp;amp;lt;Name&amp;amp;gt;tabular.sas7bdat&amp;amp;lt;/Name&amp;amp;gt;&amp;amp;#xD;&amp;amp;#xA;  &amp;amp;lt;Version&amp;amp;gt;1&amp;amp;lt;/Version&amp;amp;gt;&amp;amp;#xD;&amp;amp;#xA;  &amp;amp;'"</definedName>
    <definedName name="_AMO_ContentDefinition_554328908.8">"'lt;Assembly /&amp;amp;gt;&amp;amp;#xD;&amp;amp;#xA;  &amp;amp;lt;Factory /&amp;amp;gt;&amp;amp;#xD;&amp;amp;#xA;  &amp;amp;lt;ParentName&amp;amp;gt;triangles&amp;amp;lt;/ParentName&amp;amp;gt;&amp;amp;#xD;&amp;amp;#xA;  &amp;amp;lt;Delimiter&amp;amp;gt;\&amp;amp;lt;/Delimiter&amp;amp;gt;&amp;amp;#xD;&amp;amp;#xA;  &amp;amp;lt;Ful'"</definedName>
    <definedName name="_AMO_ContentDefinition_554328908.9">"'lPath&amp;amp;gt;Q:\working\data_services\aat-apprentice-and-trainee\major-programs\quarterly\db2-sas-progs\triangles\tabular.sas7bdat&amp;amp;lt;/FullPath&amp;amp;gt;&amp;amp;#xD;&amp;amp;#xA;  &amp;amp;lt;RelativePath&amp;amp;gt;Q:\working\data_services\aat-apprentice-and-trai'"</definedName>
    <definedName name="_AMO_ContentDefinition_752646794.1">"'7:08"" modifed=""07/16/2026 11:57:33"" user=""Brian Rathod"" apply=""False"" css=""C:\Program Files\SASHome\SASAddinforMicrosoftOffice\7.1\Styles\AMODefault.css"" range=""Q__working_data_services_aat_apprentice_and_trainee_major_programs_quarterly_db2'"</definedName>
    <definedName name="_AMO_ContentDefinition_752646794.10">"'/FullPath&amp;amp;gt;&amp;amp;#xD;&amp;amp;#xA;  &amp;amp;lt;RelativePath&amp;amp;gt;Q:\working\data_services\aat-apprentice-and-trainee\major-programs\quarterly\db2-sas-progs\triangles\tri4states.sas7bdat&amp;amp;lt;/RelativePath&amp;amp;gt;&amp;amp;#xD;&amp;amp;#xA;&amp;amp;lt;/DNA&amp;amp;gt'"</definedName>
    <definedName name="_AMO_ContentDefinition_752646794.11">"';&amp;quot; Name=&amp;quot;Q:\working\data_services\aat-apprentice-and-trainee\major-programs\quarterly\db2-sas-progs\triangles\tri4states.sas7bdat&amp;quot; /&amp;gt;"" /&gt;_x000D_
  &lt;param n=""ExcelTableColumnCount"" v=""62"" /&gt;_x000D_
  &lt;param n=""ExcelTableRowCount"" v=""95"" '"</definedName>
    <definedName name="_AMO_ContentDefinition_752646794.12">"'/&gt;_x000D_
  &lt;param n=""DataRowCount"" v=""95"" /&gt;_x000D_
  &lt;param n=""DataColCount"" v=""62"" /&gt;_x000D_
  &lt;param n=""ObsColumn"" v=""false"" /&gt;_x000D_
  &lt;param n=""ExcelFormattingHash"" v=""1343250166"" /&gt;_x000D_
  &lt;param n=""ExcelFormatting"" v=""Automatic"" /&gt;_x000D_
  &lt;ExcelXMLOptio'"</definedName>
    <definedName name="_AMO_ContentDefinition_752646794.13">"'ns AdjColWidths=""True"" RowOpt=""InsertCells"" ColOpt=""InsertCells"" /&gt;_x000D_
&lt;/ContentDefinition&gt;'"</definedName>
    <definedName name="_AMO_ContentDefinition_752646794.2">"'_sas_progs_triangles_tri4states_sas7bdat"" auto=""False"" xTime=""00:00:00.0156158"" rTime=""00:00:00.7162295"" bgnew=""False"" nFmt=""False"" grphSet=""True"" imgY=""0"" imgX=""0"" redirect=""False""&gt;_x000D_
  &lt;files /&gt;_x000D_
  &lt;parents /&gt;_x000D_
  &lt;children /&gt;_x000D_
  &lt;'"</definedName>
    <definedName name="_AMO_ContentDefinition_752646794.3">"'param n=""AMO_Version"" v=""7.1"" /&gt;_x000D_
  &lt;param n=""DisplayName"" v=""Q:\working\data_services\aat-apprentice-and-trainee\major-programs\quarterly\db2-sas-progs\triangles\tri4states.sas7bdat"" /&gt;_x000D_
  &lt;param n=""DisplayType"" v=""Data Set"" /&gt;_x000D_
  &lt;param'"</definedName>
    <definedName name="_AMO_ContentDefinition_752646794.4">"' n=""DataSourceType"" v=""SAS DATASET"" /&gt;_x000D_
  &lt;param n=""SASFilter"" v="""" /&gt;_x000D_
  &lt;param n=""MoreSheetsForRows"" v=""True"" /&gt;_x000D_
  &lt;param n=""PageSize"" v=""500"" /&gt;_x000D_
  &lt;param n=""ShowRowNumbers"" v=""False"" /&gt;_x000D_
  &lt;param n=""ShowInfoInSheet"" v=""Fa'"</definedName>
    <definedName name="_AMO_ContentDefinition_752646794.5">"'lse"" /&gt;_x000D_
  &lt;param n=""CredKey"" v=""Q:\working\data_services\aat-apprentice-and-trainee\major-programs\quarterly\db2-sas-progs\triangles\tri4states.sas7bdat"" /&gt;_x000D_
  &lt;param n=""ClassName"" v=""SAS.OfficeAddin.DataViewItem"" /&gt;_x000D_
  &lt;param n=""ServerN'"</definedName>
    <definedName name="_AMO_ContentDefinition_752646794.6">"'ame"" v="""" /&gt;_x000D_
  &lt;param n=""DataSource"" v=""&amp;lt;SasDataSource Version=&amp;quot;4.2&amp;quot; Type=&amp;quot;SAS.Servers.Dataset&amp;quot; FilterDS=&amp;quot;&amp;amp;lt;?xml version=&amp;amp;quot;1.0&amp;amp;quot; encoding=&amp;amp;quot;utf-16&amp;amp;quot;?&amp;amp;gt;&amp;amp;lt;FilterTree&amp;am'"</definedName>
    <definedName name="_AMO_ContentDefinition_752646794.7">"'p;gt;&amp;amp;lt;TreeRoot /&amp;amp;gt;&amp;amp;lt;/FilterTree&amp;amp;gt;&amp;quot; ColSelFlg=&amp;quot;0&amp;quot; DNA=&amp;quot;&amp;amp;lt;DNA&amp;amp;gt;&amp;amp;#xD;&amp;amp;#xA;  &amp;amp;lt;Type&amp;amp;gt;LocalFile&amp;amp;lt;/Type&amp;amp;gt;&amp;amp;#xD;&amp;amp;#xA;  &amp;amp;lt;Name&amp;amp;gt;tri4states.sas7bdat&amp;amp'"</definedName>
    <definedName name="_AMO_ContentDefinition_752646794.8">"';lt;/Name&amp;amp;gt;&amp;amp;#xD;&amp;amp;#xA;  &amp;amp;lt;Version&amp;amp;gt;1&amp;amp;lt;/Version&amp;amp;gt;&amp;amp;#xD;&amp;amp;#xA;  &amp;amp;lt;Assembly /&amp;amp;gt;&amp;amp;#xD;&amp;amp;#xA;  &amp;amp;lt;Factory /&amp;amp;gt;&amp;amp;#xD;&amp;amp;#xA;  &amp;amp;lt;ParentName&amp;amp;gt;triangles&amp;amp;lt;/ParentName&amp;'"</definedName>
    <definedName name="_AMO_ContentDefinition_752646794.9">"'amp;gt;&amp;amp;#xD;&amp;amp;#xA;  &amp;amp;lt;Delimiter&amp;amp;gt;\&amp;amp;lt;/Delimiter&amp;amp;gt;&amp;amp;#xD;&amp;amp;#xA;  &amp;amp;lt;FullPath&amp;amp;gt;Q:\working\data_services\aat-apprentice-and-trainee\major-programs\quarterly\db2-sas-progs\triangles\tri4states.sas7bdat&amp;amp;lt;'"</definedName>
    <definedName name="_AMO_ContentDefinition_752720899.1">"' modifed=""07/16/2026 11:57:44"" user=""Brian Rathod"" apply=""False"" css=""C:\Program Files\SASHome\SASAddinforMicrosoftOffice\7.1\Styles\AMODefault.css"" range=""Q__working_data_services_aat_app_2"" auto=""False"" xTime=""00:00:00"" rTime=""00:00:'"</definedName>
    <definedName name="_AMO_ContentDefinition_752720899.10">"'t;&amp;amp;lt;DateFormat&amp;amp;gt;None&amp;amp;lt;/DateFormat&amp;amp;gt;&amp;amp;lt;RightHandSideExpression&amp;amp;gt;E1&amp;amp;lt;/RightHandSideExpression&amp;amp;gt;&amp;amp;lt;IsSubquery&amp;amp;gt;False&amp;amp;lt;/IsSubquery&amp;amp;gt;&amp;amp;lt;SubqueryTemplateName /&amp;amp;gt;&amp;amp;lt;/RHSIte'"</definedName>
    <definedName name="_AMO_ContentDefinition_752720899.11">"'m&amp;amp;gt;&amp;amp;lt;/RightHandSideItems&amp;amp;gt;&amp;amp;lt;/RightHandSide&amp;amp;gt;&amp;amp;lt;IsCaseSensitive&amp;amp;gt;True&amp;amp;lt;/IsCaseSensitive&amp;amp;gt;&amp;amp;lt;/TreeRoot&amp;amp;gt;&amp;amp;lt;/FilterTree&amp;amp;gt;&amp;quot; ColSelFlg=&amp;quot;0&amp;quot; DNA=&amp;quot;&amp;amp;lt;DNA&amp;amp;g'"</definedName>
    <definedName name="_AMO_ContentDefinition_752720899.12">"'t;&amp;amp;#xD;&amp;amp;#xA;  &amp;amp;lt;Type&amp;amp;gt;LocalFile&amp;amp;lt;/Type&amp;amp;gt;&amp;amp;#xD;&amp;amp;#xA;  &amp;amp;lt;Name&amp;amp;gt;body.sas7bdat&amp;amp;lt;/Name&amp;amp;gt;&amp;amp;#xD;&amp;amp;#xA;  &amp;amp;lt;Version&amp;amp;gt;1&amp;amp;lt;/Version&amp;amp;gt;&amp;amp;#xD;&amp;amp;#xA;  &amp;amp;lt;Assembly '"</definedName>
    <definedName name="_AMO_ContentDefinition_752720899.13">"'/&amp;amp;gt;&amp;amp;#xD;&amp;amp;#xA;  &amp;amp;lt;Factory /&amp;amp;gt;&amp;amp;#xD;&amp;amp;#xA;  &amp;amp;lt;ParentName&amp;amp;gt;triangles&amp;amp;lt;/ParentName&amp;amp;gt;&amp;amp;#xD;&amp;amp;#xA;  &amp;amp;lt;Delimiter&amp;amp;gt;\&amp;amp;lt;/Delimiter&amp;amp;gt;&amp;amp;#xD;&amp;amp;#xA;  &amp;amp;lt;FullPath&amp;amp;gt'"</definedName>
    <definedName name="_AMO_ContentDefinition_752720899.14">"';Q:\working\data_services\aat-apprentice-and-trainee\major-programs\quarterly\db2-sas-progs\triangles\body.sas7bdat&amp;amp;lt;/FullPath&amp;amp;gt;&amp;amp;#xD;&amp;amp;#xA;  &amp;amp;lt;RelativePath&amp;amp;gt;Q:\working\data_services\aat-apprentice-and-trainee\major-progr'"</definedName>
    <definedName name="_AMO_ContentDefinition_752720899.15">"'ams\quarterly\db2-sas-progs\triangles\body.sas7bdat&amp;amp;lt;/RelativePath&amp;amp;gt;&amp;amp;#xD;&amp;amp;#xA;&amp;amp;lt;/DNA&amp;amp;gt;&amp;quot; Name=&amp;quot;Q:\working\data_services\aat-apprentice-and-trainee\major-programs\quarterly\db2-sas-progs\triangles\body.sas7bdat&amp;'"</definedName>
    <definedName name="_AMO_ContentDefinition_752720899.16">"'quot; /&amp;gt;"" /&gt;_x000D_
  &lt;param n=""ExcelTableColumnCount"" v=""3602"" /&gt;_x000D_
  &lt;param n=""ExcelTableRowCount"" v=""7"" /&gt;_x000D_
  &lt;param n=""DataRowCount"" v=""7"" /&gt;_x000D_
  &lt;param n=""DataColCount"" v=""3602"" /&gt;_x000D_
  &lt;param n=""ObsColumn"" v=""false"" /&gt;_x000D_
  &lt;param '"</definedName>
    <definedName name="_AMO_ContentDefinition_752720899.17">"'n=""ExcelFormattingHash"" v=""2108126592"" /&gt;_x000D_
  &lt;param n=""ExcelFormatting"" v=""Automatic"" /&gt;_x000D_
  &lt;ExcelXMLOptions AdjColWidths=""True"" RowOpt=""InsertCells"" ColOpt=""InsertCells"" /&gt;_x000D_
&lt;/ContentDefinition&gt;'"</definedName>
    <definedName name="_AMO_ContentDefinition_752720899.2">"'03.9159469"" bgnew=""False"" nFmt=""False"" grphSet=""True"" imgY=""0"" imgX=""0"" redirect=""False""&gt;_x000D_
  &lt;files /&gt;_x000D_
  &lt;parents /&gt;_x000D_
  &lt;children /&gt;_x000D_
  &lt;param n=""AMO_Version"" v=""7.1"" /&gt;_x000D_
  &lt;param n=""DisplayName"" v=""Q:\working\data_services\aat-ap'"</definedName>
    <definedName name="_AMO_ContentDefinition_752720899.3">"'prentice-and-trainee\major-programs\quarterly\db2-sas-progs\triangles\body.sas7bdat"" /&gt;_x000D_
  &lt;param n=""DisplayType"" v=""Data Set"" /&gt;_x000D_
  &lt;param n=""DataSourceType"" v=""SAS DATASET"" /&gt;_x000D_
  &lt;param n=""SASFilter"" v=""contract_status = 'E1'"" /&gt;_x000D_
  &lt;p'"</definedName>
    <definedName name="_AMO_ContentDefinition_752720899.4">"'aram n=""MoreSheetsForRows"" v=""True"" /&gt;_x000D_
  &lt;param n=""PageSize"" v=""500"" /&gt;_x000D_
  &lt;param n=""ShowRowNumbers"" v=""False"" /&gt;_x000D_
  &lt;param n=""ShowInfoInSheet"" v=""False"" /&gt;_x000D_
  &lt;param n=""CredKey"" v=""Q:\working\data_services\aat-apprentice-and-train'"</definedName>
    <definedName name="_AMO_ContentDefinition_752720899.5">"'ee\major-programs\quarterly\db2-sas-progs\triangles\body.sas7bdat"" /&gt;_x000D_
  &lt;param n=""ClassName"" v=""SAS.OfficeAddin.DataViewItem"" /&gt;_x000D_
  &lt;param n=""ServerName"" v="""" /&gt;_x000D_
  &lt;param n=""DataSource"" v=""&amp;lt;SasDataSource Version=&amp;quot;4.2&amp;quot; Type=&amp;'"</definedName>
    <definedName name="_AMO_ContentDefinition_752720899.6">"'quot;SAS.Servers.Dataset&amp;quot; Filter=&amp;quot;contract_status = 'E1'&amp;quot; FilterDS=&amp;quot;&amp;amp;lt;?xml version=&amp;amp;quot;1.0&amp;amp;quot; encoding=&amp;amp;quot;utf-16&amp;amp;quot;?&amp;amp;gt;&amp;amp;lt;FilterTree&amp;amp;gt;&amp;amp;lt;TreeRoot&amp;amp;gt;&amp;amp;lt;ID&amp;amp;gt;440737'"</definedName>
    <definedName name="_AMO_ContentDefinition_752720899.7">"'31-9919-42bb-b53c-4da7a950e59e&amp;amp;lt;/ID&amp;amp;gt;&amp;amp;lt;FilterType&amp;amp;gt;COLUMN&amp;amp;lt;/FilterType&amp;amp;gt;&amp;amp;lt;TableID /&amp;amp;gt;&amp;amp;lt;ColumnName&amp;amp;gt;contract_status&amp;amp;lt;/ColumnName&amp;amp;gt;&amp;amp;lt;ColumnType&amp;amp;gt;Character&amp;amp;lt;/Column'"</definedName>
    <definedName name="_AMO_ContentDefinition_752720899.8">"'Type&amp;amp;gt;&amp;amp;lt;GroupLevel /&amp;amp;gt;&amp;amp;lt;Operator&amp;amp;gt;=&amp;amp;lt;/Operator&amp;amp;gt;&amp;amp;lt;UseMacroFunction&amp;amp;gt;False&amp;amp;lt;/UseMacroFunction&amp;amp;gt;&amp;amp;lt;Not&amp;amp;gt;False&amp;amp;lt;/Not&amp;amp;gt;&amp;amp;lt;Label /&amp;amp;gt;&amp;amp;lt;RightHandSide&amp;am'"</definedName>
    <definedName name="_AMO_ContentDefinition_752720899.9">"'p;gt;&amp;amp;lt;RightHandSideNumType&amp;amp;gt;SINGLE&amp;amp;lt;/RightHandSideNumType&amp;amp;gt;&amp;amp;lt;RightHandSideItems&amp;amp;gt;&amp;amp;lt;RHSItem&amp;amp;gt;&amp;amp;lt;RHSType&amp;amp;gt;EXPRESSION&amp;amp;lt;/RHSType&amp;amp;gt;&amp;amp;lt;AddQuotes&amp;amp;gt;True&amp;amp;lt;/AddQuotes&amp;amp;g'"</definedName>
    <definedName name="_AMO_ContentLocation_554328908__A1.0">"'&lt;ContentLocation path=""A1"" rsid=""554328908"" tag="""" fid=""0""&gt;_x000D_
  &lt;param n=""_NumRows"" v=""3241"" /&gt;_x000D_
  &lt;param n=""_NumCols"" v=""15"" /&gt;_x000D_
  &lt;param n=""SASDataState"" v=""none"" /&gt;_x000D_
  &lt;param n=""SASDataStart"" v=""1"" /&gt;_x000D_
  &lt;param n=""SASData'"</definedName>
    <definedName name="_AMO_ContentLocation_554328908__A1.1">"'End"" v=""3240"" /&gt;_x000D_
&lt;/ContentLocation&gt;'"</definedName>
    <definedName name="_AMO_ContentLocation_752646794__A1.0">"'&lt;ContentLocation path=""A1"" rsid=""752646794"" tag="""" fid=""0""&gt;_x000D_
  &lt;param n=""_NumRows"" v=""96"" /&gt;_x000D_
  &lt;param n=""_NumCols"" v=""62"" /&gt;_x000D_
  &lt;param n=""SASDataState"" v=""none"" /&gt;_x000D_
  &lt;param n=""SASDataStart"" v=""1"" /&gt;_x000D_
  &lt;param n=""SASDataEn'"</definedName>
    <definedName name="_AMO_ContentLocation_752720899__A1.0">"'&lt;ContentLocation path=""A1"" rsid=""752720899"" tag="""" fid=""0""&gt;_x000D_
  &lt;param n=""_NumRows"" v=""8"" /&gt;_x000D_
  &lt;param n=""_NumCols"" v=""3602"" /&gt;_x000D_
  &lt;param n=""SASDataState"" v=""none"" /&gt;_x000D_
  &lt;param n=""SASDataStart"" v=""1"" /&gt;_x000D_
  &lt;param n=""SASData'"</definedName>
    <definedName name="_AMO_RefreshMultipleList" localSheetId="0" hidden="1">"'&lt;Items&gt;_x000D_
  &lt;Item Id=""466317780"" Checked=""True"" /&gt;_x000D_
  &lt;Item Id=""138147529"" Checked=""True"" /&gt;_x000D_
  &lt;Item Id=""625396642"" Checked=""True"" /&gt;_x000D_
&lt;/Items&gt;'"</definedName>
    <definedName name="_AMO_RefreshMultipleList" hidden="1">"'&lt;Items&gt;_x000D_
  &lt;Item Id=""690243399"" Checked=""False"" /&gt;_x000D_
  &lt;Item Id=""744521546"" Checked=""False"" /&gt;_x000D_
  &lt;Item Id=""225000942"" Checked=""False"" /&gt;_x000D_
  &lt;Item Id=""215844854"" Checked=""False"" /&gt;_x000D_
&lt;/Items&gt;'"</definedName>
    <definedName name="_AMO_XmlVersion" hidd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 i="9" l="1"/>
  <c r="B1" i="8"/>
  <c r="B1" i="7"/>
  <c r="B1" i="6"/>
  <c r="B1" i="5"/>
  <c r="B1" i="4"/>
  <c r="B1" i="3"/>
  <c r="B1" i="2"/>
</calcChain>
</file>

<file path=xl/sharedStrings.xml><?xml version="1.0" encoding="utf-8"?>
<sst xmlns="http://schemas.openxmlformats.org/spreadsheetml/2006/main" count="24" uniqueCount="18">
  <si>
    <t>This tab contains the adjustment notes for Collection 128, June 2026 estimates used to produce the publication, Australian vocational education and training statistics: apprentices and trainees 2026 — March quarter, available at</t>
  </si>
  <si>
    <t>https://www.ncver.edu.au/data/collection/apprentices-and-trainees-collection/apprentices-and-trainees-quarterly.</t>
  </si>
  <si>
    <t>Introduction</t>
  </si>
  <si>
    <r>
      <t xml:space="preserve">Apprentice and trainee data are reported by the State and Territory Training Authorities to NCVER on a quarterly basis, starting at the September quarter of 1994. The set of data submitted that quarter is referred to as Collection 1. The sets of data submitted in subsequent quarters are referred to as Collection 2, Collection 3 and so on.
NCVER publishes data on the numbers of contracts of training that commence, complete, cancel/withdraw, re-commence, expire or are suspended and the time at which these events occur (referred to as the ‘date of effect’). From these events, the number of contracts in training at a given time can be calculated.
Due to time delays in reporting data on the status of contracts to NCVER, the most recent data are estimated. In short, the estimation methodology is based on the calculation of ‘average lag ratios’. A lag ratio is the ratio of the actual number of events (commencements, completions, etc.) which occurred in a particular quarter to the number of those events which were reported in a given quarter. The average lag ratio is calculated by taking the average of the lag ratios found in a ‘time window’, which is a moving period of eight quarters from the past. Further details on this methodology are provided in the technical paper produced by NCVER, </t>
    </r>
    <r>
      <rPr>
        <i/>
        <sz val="10"/>
        <color theme="1"/>
        <rFont val="Arial"/>
        <family val="2"/>
      </rPr>
      <t>Estimation of apprentice and trainee statistics</t>
    </r>
    <r>
      <rPr>
        <sz val="10"/>
        <color theme="1"/>
        <rFont val="Arial"/>
        <family val="2"/>
      </rPr>
      <t>, which may be found at</t>
    </r>
  </si>
  <si>
    <t>https://www.ncver.edu.au/publications/publications/all-publications/estimation-of-apprentice-and-trainee-statistics.</t>
  </si>
  <si>
    <t>The purpose of this tab is to document the adjustments that are made to the estimates for Collection 128.</t>
  </si>
  <si>
    <t>Adjustment notes for Collection 128</t>
  </si>
  <si>
    <t>NCVER examines the quarterly apprentice and trainee estimates produced by the endorsed model in order to check that the estimates are reasonable. In particular, a decision rule was introduced in Collection 45 that mandated reviewing all estimates with relative prediction errors of 10% or more. The goal of the review is to correct for any large bias in estimation that might be caused by changes in the pattern of reporting practices over time. Note that whilst an estimate might be adjusted for bias, its associated prediction error is not altered.
For all states and territories relative prediction errors were below 10%. Therefore, no adjustments were made.</t>
  </si>
  <si>
    <t>Relative prediction errors for expiries were between 5% and 23% across most jurisdictions.</t>
  </si>
  <si>
    <t>The contribution of expired contracts to the in-training estimate is usually small both in level and variation. High relative errors appear to be explained to some degree by the fact that the estimates are small numbers and therefore any variation is relatively large. Adjustments to the estimates of expired contracts have little effect on the corresponding estimates of in-training. Consequently, no alterations to estimates of expired contracts have been made.</t>
  </si>
  <si>
    <t>New South Wales</t>
  </si>
  <si>
    <t>Although subject to high relative errors, estimates of expired contracts have not been altered because they are such a small contributor to the in-training estimate. As can be seen from the following graph, which depicts the pattern of the lag ratios for the estimates of expired contracts, an alternative way of estimating expired contracts is often unclear. The graph shows the lag ratios for the eight quarters in the time window used in the endorsed model (labelled 1 to 8). A horizontal line is also displayed, representing the average lag as calculated from the lags in the time window (purple line).</t>
  </si>
  <si>
    <t>Victoria</t>
  </si>
  <si>
    <t>Queensland</t>
  </si>
  <si>
    <t>South Australia</t>
  </si>
  <si>
    <t>Western Australia</t>
  </si>
  <si>
    <t>Tasmania</t>
  </si>
  <si>
    <t>Australian Capital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</si>
</sst>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5"/>
      <color theme="0"/>
      <name val="Arial"/>
      <family val="2"/>
    </font>
    <font>
      <b/>
      <sz val="16"/>
      <color theme="0"/>
      <name val="Arial"/>
      <family val="2"/>
    </font>
    <font>
      <sz val="14"/>
      <color rgb="FF439539"/>
      <name val="Arial"/>
      <family val="2"/>
    </font>
    <font>
      <sz val="9"/>
      <color theme="1"/>
      <name val="Arial"/>
      <family val="2"/>
    </font>
    <font>
      <sz val="10"/>
      <color theme="1"/>
      <name val="Arial"/>
      <family val="2"/>
    </font>
    <font>
      <u/>
      <sz val="11"/>
      <color theme="10"/>
      <name val="Aptos Narrow"/>
      <family val="2"/>
      <scheme val="minor"/>
    </font>
    <font>
      <u/>
      <sz val="10"/>
      <color theme="10"/>
      <name val="Arial"/>
      <family val="2"/>
    </font>
    <font>
      <b/>
      <sz val="12"/>
      <color theme="1"/>
      <name val="Arial"/>
      <family val="2"/>
    </font>
    <font>
      <i/>
      <sz val="10"/>
      <color theme="1"/>
      <name val="Arial"/>
      <family val="2"/>
    </font>
  </fonts>
  <fills count="4">
    <fill>
      <patternFill patternType="none"/>
    </fill>
    <fill>
      <patternFill patternType="gray125"/>
    </fill>
    <fill>
      <patternFill patternType="solid">
        <fgColor rgb="FF439539"/>
        <bgColor indexed="64"/>
      </patternFill>
    </fill>
    <fill>
      <patternFill patternType="solid">
        <fgColor rgb="FFDBEBD9"/>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2" borderId="0" xfId="0" applyFont="1" applyFill="1"/>
    <xf numFmtId="0" fontId="2" fillId="2" borderId="0" xfId="0" applyFont="1" applyFill="1"/>
    <xf numFmtId="0" fontId="3" fillId="3" borderId="0" xfId="0" applyFont="1" applyFill="1"/>
    <xf numFmtId="0" fontId="4" fillId="3" borderId="0" xfId="0" applyFont="1" applyFill="1"/>
    <xf numFmtId="0" fontId="5" fillId="0" borderId="0" xfId="0" applyFont="1" applyAlignment="1">
      <alignment horizontal="left" vertical="center" wrapText="1"/>
    </xf>
    <xf numFmtId="0" fontId="5" fillId="0" borderId="0" xfId="0" applyFont="1"/>
    <xf numFmtId="0" fontId="8" fillId="0" borderId="0" xfId="0" applyFont="1"/>
    <xf numFmtId="0" fontId="5" fillId="0" borderId="0" xfId="0" applyFont="1" applyAlignment="1">
      <alignment wrapText="1"/>
    </xf>
    <xf numFmtId="0" fontId="5" fillId="0" borderId="0" xfId="0" applyFont="1" applyAlignment="1">
      <alignment horizontal="left"/>
    </xf>
    <xf numFmtId="0" fontId="8"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0" fontId="7" fillId="0" borderId="0" xfId="1" applyFont="1" applyAlignment="1">
      <alignment horizontal="left" wrapText="1"/>
    </xf>
    <xf numFmtId="0" fontId="7" fillId="0" borderId="0" xfId="1" applyFont="1" applyAlignment="1">
      <alignment horizontal="left"/>
    </xf>
    <xf numFmtId="0" fontId="5" fillId="0" borderId="0" xfId="0" applyFont="1" applyAlignment="1">
      <alignment horizontal="left"/>
    </xf>
    <xf numFmtId="0" fontId="5"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AU" sz="1000"/>
              <a:t>New South Wales</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E1'!$A$4</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E1'!$B$4:$I$4</c:f>
              <c:numCache>
                <c:formatCode>General</c:formatCode>
                <c:ptCount val="8"/>
                <c:pt idx="0">
                  <c:v>0.29144851657940662</c:v>
                </c:pt>
                <c:pt idx="1">
                  <c:v>0.31605777400169921</c:v>
                </c:pt>
                <c:pt idx="2">
                  <c:v>0.33948177426438297</c:v>
                </c:pt>
                <c:pt idx="3">
                  <c:v>0.3920518602029312</c:v>
                </c:pt>
                <c:pt idx="4">
                  <c:v>0.41583830351225975</c:v>
                </c:pt>
                <c:pt idx="5">
                  <c:v>0.41262907069102461</c:v>
                </c:pt>
                <c:pt idx="6">
                  <c:v>0.36256323777403038</c:v>
                </c:pt>
                <c:pt idx="7">
                  <c:v>0.3877356239560964</c:v>
                </c:pt>
              </c:numCache>
            </c:numRef>
          </c:val>
          <c:smooth val="0"/>
          <c:extLst>
            <c:ext xmlns:c16="http://schemas.microsoft.com/office/drawing/2014/chart" uri="{C3380CC4-5D6E-409C-BE32-E72D297353CC}">
              <c16:uniqueId val="{00000000-5B69-4CF3-A281-CC268D4D4EAE}"/>
            </c:ext>
          </c:extLst>
        </c:ser>
        <c:ser>
          <c:idx val="1"/>
          <c:order val="1"/>
          <c:tx>
            <c:strRef>
              <c:f>'[1]Data for E1'!$A$5</c:f>
              <c:strCache>
                <c:ptCount val="1"/>
                <c:pt idx="0">
                  <c:v>Average lag ratio</c:v>
                </c:pt>
              </c:strCache>
            </c:strRef>
          </c:tx>
          <c:spPr>
            <a:ln>
              <a:solidFill>
                <a:srgbClr val="78278B"/>
              </a:solidFill>
            </a:ln>
          </c:spPr>
          <c:marker>
            <c:symbol val="none"/>
          </c:marker>
          <c:val>
            <c:numRef>
              <c:f>'[1]Data for E1'!$B$5:$I$5</c:f>
              <c:numCache>
                <c:formatCode>General</c:formatCode>
                <c:ptCount val="8"/>
                <c:pt idx="0">
                  <c:v>0.36472577012272889</c:v>
                </c:pt>
                <c:pt idx="1">
                  <c:v>0.36472577012272889</c:v>
                </c:pt>
                <c:pt idx="2">
                  <c:v>0.36472577012272889</c:v>
                </c:pt>
                <c:pt idx="3">
                  <c:v>0.36472577012272889</c:v>
                </c:pt>
                <c:pt idx="4">
                  <c:v>0.36472577012272889</c:v>
                </c:pt>
                <c:pt idx="5">
                  <c:v>0.36472577012272889</c:v>
                </c:pt>
                <c:pt idx="6">
                  <c:v>0.36472577012272889</c:v>
                </c:pt>
                <c:pt idx="7">
                  <c:v>0.36472577012272889</c:v>
                </c:pt>
              </c:numCache>
            </c:numRef>
          </c:val>
          <c:smooth val="0"/>
          <c:extLst>
            <c:ext xmlns:c16="http://schemas.microsoft.com/office/drawing/2014/chart" uri="{C3380CC4-5D6E-409C-BE32-E72D297353CC}">
              <c16:uniqueId val="{00000001-5B69-4CF3-A281-CC268D4D4EAE}"/>
            </c:ext>
          </c:extLst>
        </c:ser>
        <c:dLbls>
          <c:showLegendKey val="0"/>
          <c:showVal val="0"/>
          <c:showCatName val="0"/>
          <c:showSerName val="0"/>
          <c:showPercent val="0"/>
          <c:showBubbleSize val="0"/>
        </c:dLbls>
        <c:marker val="1"/>
        <c:smooth val="0"/>
        <c:axId val="375774208"/>
        <c:axId val="376591488"/>
      </c:lineChart>
      <c:catAx>
        <c:axId val="375774208"/>
        <c:scaling>
          <c:orientation val="minMax"/>
        </c:scaling>
        <c:delete val="0"/>
        <c:axPos val="b"/>
        <c:title>
          <c:tx>
            <c:rich>
              <a:bodyPr/>
              <a:lstStyle/>
              <a:p>
                <a:pPr>
                  <a:defRPr/>
                </a:pPr>
                <a:r>
                  <a:rPr lang="en-US"/>
                  <a:t>Quarters</a:t>
                </a:r>
              </a:p>
            </c:rich>
          </c:tx>
          <c:overlay val="0"/>
        </c:title>
        <c:majorTickMark val="out"/>
        <c:minorTickMark val="none"/>
        <c:tickLblPos val="nextTo"/>
        <c:crossAx val="376591488"/>
        <c:crosses val="autoZero"/>
        <c:auto val="1"/>
        <c:lblAlgn val="ctr"/>
        <c:lblOffset val="100"/>
        <c:noMultiLvlLbl val="0"/>
      </c:catAx>
      <c:valAx>
        <c:axId val="376591488"/>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375774208"/>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AU" sz="1000"/>
              <a:t>Victoria</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E1'!$A$8</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E1'!$B$8:$I$8</c:f>
              <c:numCache>
                <c:formatCode>General</c:formatCode>
                <c:ptCount val="8"/>
                <c:pt idx="0">
                  <c:v>0.27443946188340806</c:v>
                </c:pt>
                <c:pt idx="1">
                  <c:v>0.32012383900928792</c:v>
                </c:pt>
                <c:pt idx="2">
                  <c:v>0.35207823960880197</c:v>
                </c:pt>
                <c:pt idx="3">
                  <c:v>0.34819897084048029</c:v>
                </c:pt>
                <c:pt idx="4">
                  <c:v>0.37796771130104462</c:v>
                </c:pt>
                <c:pt idx="5">
                  <c:v>0.39400921658986177</c:v>
                </c:pt>
                <c:pt idx="6">
                  <c:v>0.42850098619329391</c:v>
                </c:pt>
                <c:pt idx="7">
                  <c:v>0.5207574654042243</c:v>
                </c:pt>
              </c:numCache>
            </c:numRef>
          </c:val>
          <c:smooth val="0"/>
          <c:extLst>
            <c:ext xmlns:c16="http://schemas.microsoft.com/office/drawing/2014/chart" uri="{C3380CC4-5D6E-409C-BE32-E72D297353CC}">
              <c16:uniqueId val="{00000000-B70E-4586-82ED-909F6EDDC801}"/>
            </c:ext>
          </c:extLst>
        </c:ser>
        <c:ser>
          <c:idx val="1"/>
          <c:order val="1"/>
          <c:tx>
            <c:strRef>
              <c:f>'[1]Data for E1'!$A$9</c:f>
              <c:strCache>
                <c:ptCount val="1"/>
                <c:pt idx="0">
                  <c:v>Average lag ratio</c:v>
                </c:pt>
              </c:strCache>
            </c:strRef>
          </c:tx>
          <c:spPr>
            <a:ln>
              <a:solidFill>
                <a:srgbClr val="78278B"/>
              </a:solidFill>
            </a:ln>
          </c:spPr>
          <c:marker>
            <c:symbol val="none"/>
          </c:marker>
          <c:val>
            <c:numRef>
              <c:f>'[1]Data for E1'!$B$9:$I$9</c:f>
              <c:numCache>
                <c:formatCode>General</c:formatCode>
                <c:ptCount val="8"/>
                <c:pt idx="0">
                  <c:v>0.37700948635380033</c:v>
                </c:pt>
                <c:pt idx="1">
                  <c:v>0.37700948635380033</c:v>
                </c:pt>
                <c:pt idx="2">
                  <c:v>0.37700948635380033</c:v>
                </c:pt>
                <c:pt idx="3">
                  <c:v>0.37700948635380033</c:v>
                </c:pt>
                <c:pt idx="4">
                  <c:v>0.37700948635380033</c:v>
                </c:pt>
                <c:pt idx="5">
                  <c:v>0.37700948635380033</c:v>
                </c:pt>
                <c:pt idx="6">
                  <c:v>0.37700948635380033</c:v>
                </c:pt>
                <c:pt idx="7">
                  <c:v>0.37700948635380033</c:v>
                </c:pt>
              </c:numCache>
            </c:numRef>
          </c:val>
          <c:smooth val="0"/>
          <c:extLst>
            <c:ext xmlns:c16="http://schemas.microsoft.com/office/drawing/2014/chart" uri="{C3380CC4-5D6E-409C-BE32-E72D297353CC}">
              <c16:uniqueId val="{00000001-B70E-4586-82ED-909F6EDDC801}"/>
            </c:ext>
          </c:extLst>
        </c:ser>
        <c:dLbls>
          <c:showLegendKey val="0"/>
          <c:showVal val="0"/>
          <c:showCatName val="0"/>
          <c:showSerName val="0"/>
          <c:showPercent val="0"/>
          <c:showBubbleSize val="0"/>
        </c:dLbls>
        <c:marker val="1"/>
        <c:smooth val="0"/>
        <c:axId val="403858176"/>
        <c:axId val="403860096"/>
      </c:lineChart>
      <c:catAx>
        <c:axId val="403858176"/>
        <c:scaling>
          <c:orientation val="minMax"/>
        </c:scaling>
        <c:delete val="0"/>
        <c:axPos val="b"/>
        <c:title>
          <c:tx>
            <c:rich>
              <a:bodyPr/>
              <a:lstStyle/>
              <a:p>
                <a:pPr>
                  <a:defRPr/>
                </a:pPr>
                <a:r>
                  <a:rPr lang="en-US"/>
                  <a:t>Quarters</a:t>
                </a:r>
              </a:p>
            </c:rich>
          </c:tx>
          <c:overlay val="0"/>
        </c:title>
        <c:majorTickMark val="out"/>
        <c:minorTickMark val="none"/>
        <c:tickLblPos val="nextTo"/>
        <c:crossAx val="403860096"/>
        <c:crosses val="autoZero"/>
        <c:auto val="1"/>
        <c:lblAlgn val="ctr"/>
        <c:lblOffset val="100"/>
        <c:noMultiLvlLbl val="0"/>
      </c:catAx>
      <c:valAx>
        <c:axId val="403860096"/>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3858176"/>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Queensland</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E1'!$A$12</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E1'!$B$12:$I$12</c:f>
              <c:numCache>
                <c:formatCode>General</c:formatCode>
                <c:ptCount val="8"/>
                <c:pt idx="0">
                  <c:v>0.15926493108728942</c:v>
                </c:pt>
                <c:pt idx="1">
                  <c:v>0.24090121317157712</c:v>
                </c:pt>
                <c:pt idx="2">
                  <c:v>0.31411764705882356</c:v>
                </c:pt>
                <c:pt idx="3">
                  <c:v>0.23143904674610449</c:v>
                </c:pt>
                <c:pt idx="4">
                  <c:v>0.24493392070484582</c:v>
                </c:pt>
                <c:pt idx="5">
                  <c:v>0.2601126472094214</c:v>
                </c:pt>
                <c:pt idx="6">
                  <c:v>0.24859392575928008</c:v>
                </c:pt>
                <c:pt idx="7">
                  <c:v>0.29832935560859186</c:v>
                </c:pt>
              </c:numCache>
            </c:numRef>
          </c:val>
          <c:smooth val="0"/>
          <c:extLst>
            <c:ext xmlns:c16="http://schemas.microsoft.com/office/drawing/2014/chart" uri="{C3380CC4-5D6E-409C-BE32-E72D297353CC}">
              <c16:uniqueId val="{00000000-B363-4045-B5B5-1842B53D94ED}"/>
            </c:ext>
          </c:extLst>
        </c:ser>
        <c:ser>
          <c:idx val="1"/>
          <c:order val="1"/>
          <c:tx>
            <c:strRef>
              <c:f>'[1]Data for E1'!$A$13</c:f>
              <c:strCache>
                <c:ptCount val="1"/>
                <c:pt idx="0">
                  <c:v>Average lag ratio</c:v>
                </c:pt>
              </c:strCache>
            </c:strRef>
          </c:tx>
          <c:spPr>
            <a:ln>
              <a:solidFill>
                <a:srgbClr val="78278B"/>
              </a:solidFill>
            </a:ln>
          </c:spPr>
          <c:marker>
            <c:symbol val="none"/>
          </c:marker>
          <c:val>
            <c:numRef>
              <c:f>'[1]Data for E1'!$B$13:$I$13</c:f>
              <c:numCache>
                <c:formatCode>General</c:formatCode>
                <c:ptCount val="8"/>
                <c:pt idx="0">
                  <c:v>0.24971158591824166</c:v>
                </c:pt>
                <c:pt idx="1">
                  <c:v>0.24971158591824166</c:v>
                </c:pt>
                <c:pt idx="2">
                  <c:v>0.24971158591824166</c:v>
                </c:pt>
                <c:pt idx="3">
                  <c:v>0.24971158591824166</c:v>
                </c:pt>
                <c:pt idx="4">
                  <c:v>0.24971158591824166</c:v>
                </c:pt>
                <c:pt idx="5">
                  <c:v>0.24971158591824166</c:v>
                </c:pt>
                <c:pt idx="6">
                  <c:v>0.24971158591824166</c:v>
                </c:pt>
                <c:pt idx="7">
                  <c:v>0.24971158591824166</c:v>
                </c:pt>
              </c:numCache>
            </c:numRef>
          </c:val>
          <c:smooth val="0"/>
          <c:extLst>
            <c:ext xmlns:c16="http://schemas.microsoft.com/office/drawing/2014/chart" uri="{C3380CC4-5D6E-409C-BE32-E72D297353CC}">
              <c16:uniqueId val="{00000001-B363-4045-B5B5-1842B53D94ED}"/>
            </c:ext>
          </c:extLst>
        </c:ser>
        <c:dLbls>
          <c:showLegendKey val="0"/>
          <c:showVal val="0"/>
          <c:showCatName val="0"/>
          <c:showSerName val="0"/>
          <c:showPercent val="0"/>
          <c:showBubbleSize val="0"/>
        </c:dLbls>
        <c:marker val="1"/>
        <c:smooth val="0"/>
        <c:axId val="404198144"/>
        <c:axId val="404200064"/>
      </c:lineChart>
      <c:catAx>
        <c:axId val="404198144"/>
        <c:scaling>
          <c:orientation val="minMax"/>
        </c:scaling>
        <c:delete val="0"/>
        <c:axPos val="b"/>
        <c:title>
          <c:tx>
            <c:rich>
              <a:bodyPr/>
              <a:lstStyle/>
              <a:p>
                <a:pPr>
                  <a:defRPr/>
                </a:pPr>
                <a:r>
                  <a:rPr lang="en-US"/>
                  <a:t>Quarters</a:t>
                </a:r>
              </a:p>
            </c:rich>
          </c:tx>
          <c:overlay val="0"/>
        </c:title>
        <c:majorTickMark val="out"/>
        <c:minorTickMark val="none"/>
        <c:tickLblPos val="nextTo"/>
        <c:crossAx val="404200064"/>
        <c:crosses val="autoZero"/>
        <c:auto val="1"/>
        <c:lblAlgn val="ctr"/>
        <c:lblOffset val="100"/>
        <c:noMultiLvlLbl val="0"/>
      </c:catAx>
      <c:valAx>
        <c:axId val="404200064"/>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4198144"/>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South Australia</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E1'!$A$16</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E1'!$B$16:$I$16</c:f>
              <c:numCache>
                <c:formatCode>General</c:formatCode>
                <c:ptCount val="8"/>
                <c:pt idx="0">
                  <c:v>0.41761827079934749</c:v>
                </c:pt>
                <c:pt idx="1">
                  <c:v>0.45080500894454384</c:v>
                </c:pt>
                <c:pt idx="2">
                  <c:v>0.55555555555555558</c:v>
                </c:pt>
                <c:pt idx="3">
                  <c:v>0.48014440433212996</c:v>
                </c:pt>
                <c:pt idx="4">
                  <c:v>0.5288985823336968</c:v>
                </c:pt>
                <c:pt idx="5">
                  <c:v>0.57840909090909087</c:v>
                </c:pt>
                <c:pt idx="6">
                  <c:v>0.56152927120669061</c:v>
                </c:pt>
                <c:pt idx="7">
                  <c:v>0.60232783705140636</c:v>
                </c:pt>
              </c:numCache>
            </c:numRef>
          </c:val>
          <c:smooth val="0"/>
          <c:extLst>
            <c:ext xmlns:c16="http://schemas.microsoft.com/office/drawing/2014/chart" uri="{C3380CC4-5D6E-409C-BE32-E72D297353CC}">
              <c16:uniqueId val="{00000000-C8FD-469B-A079-516D3C4E636E}"/>
            </c:ext>
          </c:extLst>
        </c:ser>
        <c:ser>
          <c:idx val="1"/>
          <c:order val="1"/>
          <c:tx>
            <c:strRef>
              <c:f>'[1]Data for E1'!$A$17</c:f>
              <c:strCache>
                <c:ptCount val="1"/>
                <c:pt idx="0">
                  <c:v>Average lag ratio</c:v>
                </c:pt>
              </c:strCache>
            </c:strRef>
          </c:tx>
          <c:spPr>
            <a:ln>
              <a:solidFill>
                <a:srgbClr val="78278B"/>
              </a:solidFill>
            </a:ln>
          </c:spPr>
          <c:marker>
            <c:symbol val="none"/>
          </c:marker>
          <c:val>
            <c:numRef>
              <c:f>'[1]Data for E1'!$B$17:$I$17</c:f>
              <c:numCache>
                <c:formatCode>General</c:formatCode>
                <c:ptCount val="8"/>
                <c:pt idx="0">
                  <c:v>0.52191100264155765</c:v>
                </c:pt>
                <c:pt idx="1">
                  <c:v>0.52191100264155765</c:v>
                </c:pt>
                <c:pt idx="2">
                  <c:v>0.52191100264155765</c:v>
                </c:pt>
                <c:pt idx="3">
                  <c:v>0.52191100264155765</c:v>
                </c:pt>
                <c:pt idx="4">
                  <c:v>0.52191100264155765</c:v>
                </c:pt>
                <c:pt idx="5">
                  <c:v>0.52191100264155765</c:v>
                </c:pt>
                <c:pt idx="6">
                  <c:v>0.52191100264155765</c:v>
                </c:pt>
                <c:pt idx="7">
                  <c:v>0.52191100264155765</c:v>
                </c:pt>
              </c:numCache>
            </c:numRef>
          </c:val>
          <c:smooth val="0"/>
          <c:extLst>
            <c:ext xmlns:c16="http://schemas.microsoft.com/office/drawing/2014/chart" uri="{C3380CC4-5D6E-409C-BE32-E72D297353CC}">
              <c16:uniqueId val="{00000001-C8FD-469B-A079-516D3C4E636E}"/>
            </c:ext>
          </c:extLst>
        </c:ser>
        <c:dLbls>
          <c:showLegendKey val="0"/>
          <c:showVal val="0"/>
          <c:showCatName val="0"/>
          <c:showSerName val="0"/>
          <c:showPercent val="0"/>
          <c:showBubbleSize val="0"/>
        </c:dLbls>
        <c:marker val="1"/>
        <c:smooth val="0"/>
        <c:axId val="404255488"/>
        <c:axId val="404257408"/>
      </c:lineChart>
      <c:catAx>
        <c:axId val="404255488"/>
        <c:scaling>
          <c:orientation val="minMax"/>
        </c:scaling>
        <c:delete val="0"/>
        <c:axPos val="b"/>
        <c:title>
          <c:tx>
            <c:rich>
              <a:bodyPr/>
              <a:lstStyle/>
              <a:p>
                <a:pPr>
                  <a:defRPr/>
                </a:pPr>
                <a:r>
                  <a:rPr lang="en-US"/>
                  <a:t>Quarters</a:t>
                </a:r>
              </a:p>
            </c:rich>
          </c:tx>
          <c:overlay val="0"/>
        </c:title>
        <c:majorTickMark val="out"/>
        <c:minorTickMark val="none"/>
        <c:tickLblPos val="nextTo"/>
        <c:crossAx val="404257408"/>
        <c:crosses val="autoZero"/>
        <c:auto val="1"/>
        <c:lblAlgn val="ctr"/>
        <c:lblOffset val="100"/>
        <c:noMultiLvlLbl val="0"/>
      </c:catAx>
      <c:valAx>
        <c:axId val="404257408"/>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4255488"/>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Western Australia</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E1'!$A$20</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E1'!$B$20:$I$20</c:f>
              <c:numCache>
                <c:formatCode>General</c:formatCode>
                <c:ptCount val="8"/>
                <c:pt idx="0">
                  <c:v>0.87759815242494221</c:v>
                </c:pt>
                <c:pt idx="1">
                  <c:v>0.88767123287671235</c:v>
                </c:pt>
                <c:pt idx="2">
                  <c:v>0.90045248868778283</c:v>
                </c:pt>
                <c:pt idx="3">
                  <c:v>0.83924843423799578</c:v>
                </c:pt>
                <c:pt idx="4">
                  <c:v>0.97429305912596398</c:v>
                </c:pt>
                <c:pt idx="5">
                  <c:v>0.87695749440715887</c:v>
                </c:pt>
                <c:pt idx="6">
                  <c:v>0.82633587786259544</c:v>
                </c:pt>
                <c:pt idx="7">
                  <c:v>0.90225563909774431</c:v>
                </c:pt>
              </c:numCache>
            </c:numRef>
          </c:val>
          <c:smooth val="0"/>
          <c:extLst>
            <c:ext xmlns:c16="http://schemas.microsoft.com/office/drawing/2014/chart" uri="{C3380CC4-5D6E-409C-BE32-E72D297353CC}">
              <c16:uniqueId val="{00000000-8926-4B0D-8678-842F3886DBB1}"/>
            </c:ext>
          </c:extLst>
        </c:ser>
        <c:ser>
          <c:idx val="1"/>
          <c:order val="1"/>
          <c:tx>
            <c:strRef>
              <c:f>'[1]Data for E1'!$A$21</c:f>
              <c:strCache>
                <c:ptCount val="1"/>
                <c:pt idx="0">
                  <c:v>Average lag ratio</c:v>
                </c:pt>
              </c:strCache>
            </c:strRef>
          </c:tx>
          <c:spPr>
            <a:ln>
              <a:solidFill>
                <a:srgbClr val="78278B"/>
              </a:solidFill>
            </a:ln>
          </c:spPr>
          <c:marker>
            <c:symbol val="none"/>
          </c:marker>
          <c:val>
            <c:numRef>
              <c:f>'[1]Data for E1'!$B$21:$I$21</c:f>
              <c:numCache>
                <c:formatCode>General</c:formatCode>
                <c:ptCount val="8"/>
                <c:pt idx="0">
                  <c:v>0.88560154734011198</c:v>
                </c:pt>
                <c:pt idx="1">
                  <c:v>0.88560154734011198</c:v>
                </c:pt>
                <c:pt idx="2">
                  <c:v>0.88560154734011198</c:v>
                </c:pt>
                <c:pt idx="3">
                  <c:v>0.88560154734011198</c:v>
                </c:pt>
                <c:pt idx="4">
                  <c:v>0.88560154734011198</c:v>
                </c:pt>
                <c:pt idx="5">
                  <c:v>0.88560154734011198</c:v>
                </c:pt>
                <c:pt idx="6">
                  <c:v>0.88560154734011198</c:v>
                </c:pt>
                <c:pt idx="7">
                  <c:v>0.88560154734011198</c:v>
                </c:pt>
              </c:numCache>
            </c:numRef>
          </c:val>
          <c:smooth val="0"/>
          <c:extLst>
            <c:ext xmlns:c16="http://schemas.microsoft.com/office/drawing/2014/chart" uri="{C3380CC4-5D6E-409C-BE32-E72D297353CC}">
              <c16:uniqueId val="{00000001-8926-4B0D-8678-842F3886DBB1}"/>
            </c:ext>
          </c:extLst>
        </c:ser>
        <c:dLbls>
          <c:showLegendKey val="0"/>
          <c:showVal val="0"/>
          <c:showCatName val="0"/>
          <c:showSerName val="0"/>
          <c:showPercent val="0"/>
          <c:showBubbleSize val="0"/>
        </c:dLbls>
        <c:marker val="1"/>
        <c:smooth val="0"/>
        <c:axId val="403385728"/>
        <c:axId val="403416576"/>
      </c:lineChart>
      <c:catAx>
        <c:axId val="403385728"/>
        <c:scaling>
          <c:orientation val="minMax"/>
        </c:scaling>
        <c:delete val="0"/>
        <c:axPos val="b"/>
        <c:title>
          <c:tx>
            <c:rich>
              <a:bodyPr/>
              <a:lstStyle/>
              <a:p>
                <a:pPr>
                  <a:defRPr/>
                </a:pPr>
                <a:r>
                  <a:rPr lang="en-US"/>
                  <a:t>Quarters</a:t>
                </a:r>
              </a:p>
            </c:rich>
          </c:tx>
          <c:overlay val="0"/>
        </c:title>
        <c:majorTickMark val="out"/>
        <c:minorTickMark val="none"/>
        <c:tickLblPos val="nextTo"/>
        <c:crossAx val="403416576"/>
        <c:crosses val="autoZero"/>
        <c:auto val="1"/>
        <c:lblAlgn val="ctr"/>
        <c:lblOffset val="100"/>
        <c:noMultiLvlLbl val="0"/>
      </c:catAx>
      <c:valAx>
        <c:axId val="403416576"/>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3385728"/>
        <c:crosses val="autoZero"/>
        <c:crossBetween val="between"/>
        <c:majorUnit val="0.1"/>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Tasmania</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E1'!$A$24</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E1'!$B$24:$I$24</c:f>
              <c:numCache>
                <c:formatCode>General</c:formatCode>
                <c:ptCount val="8"/>
                <c:pt idx="0">
                  <c:v>0.71649484536082475</c:v>
                </c:pt>
                <c:pt idx="1">
                  <c:v>0.68452380952380953</c:v>
                </c:pt>
                <c:pt idx="2">
                  <c:v>0.759493670886076</c:v>
                </c:pt>
                <c:pt idx="3">
                  <c:v>0.55309734513274333</c:v>
                </c:pt>
                <c:pt idx="4">
                  <c:v>0.37878787878787878</c:v>
                </c:pt>
                <c:pt idx="5">
                  <c:v>0.69523809523809521</c:v>
                </c:pt>
                <c:pt idx="6">
                  <c:v>0.83743842364532017</c:v>
                </c:pt>
                <c:pt idx="7">
                  <c:v>0.74475524475524479</c:v>
                </c:pt>
              </c:numCache>
            </c:numRef>
          </c:val>
          <c:smooth val="0"/>
          <c:extLst>
            <c:ext xmlns:c16="http://schemas.microsoft.com/office/drawing/2014/chart" uri="{C3380CC4-5D6E-409C-BE32-E72D297353CC}">
              <c16:uniqueId val="{00000000-CDB0-4E9D-8FEE-EF2AFD036BD1}"/>
            </c:ext>
          </c:extLst>
        </c:ser>
        <c:ser>
          <c:idx val="1"/>
          <c:order val="1"/>
          <c:tx>
            <c:strRef>
              <c:f>'[1]Data for E1'!$A$25</c:f>
              <c:strCache>
                <c:ptCount val="1"/>
                <c:pt idx="0">
                  <c:v>Average lag ratio</c:v>
                </c:pt>
              </c:strCache>
            </c:strRef>
          </c:tx>
          <c:spPr>
            <a:ln>
              <a:solidFill>
                <a:srgbClr val="78278B"/>
              </a:solidFill>
            </a:ln>
          </c:spPr>
          <c:marker>
            <c:symbol val="none"/>
          </c:marker>
          <c:val>
            <c:numRef>
              <c:f>'[1]Data for E1'!$B$25:$I$25</c:f>
              <c:numCache>
                <c:formatCode>General</c:formatCode>
                <c:ptCount val="8"/>
                <c:pt idx="0">
                  <c:v>0.67122866416624916</c:v>
                </c:pt>
                <c:pt idx="1">
                  <c:v>0.67122866416624916</c:v>
                </c:pt>
                <c:pt idx="2">
                  <c:v>0.67122866416624916</c:v>
                </c:pt>
                <c:pt idx="3">
                  <c:v>0.67122866416624916</c:v>
                </c:pt>
                <c:pt idx="4">
                  <c:v>0.67122866416624916</c:v>
                </c:pt>
                <c:pt idx="5">
                  <c:v>0.67122866416624916</c:v>
                </c:pt>
                <c:pt idx="6">
                  <c:v>0.67122866416624916</c:v>
                </c:pt>
                <c:pt idx="7">
                  <c:v>0.67122866416624916</c:v>
                </c:pt>
              </c:numCache>
            </c:numRef>
          </c:val>
          <c:smooth val="0"/>
          <c:extLst>
            <c:ext xmlns:c16="http://schemas.microsoft.com/office/drawing/2014/chart" uri="{C3380CC4-5D6E-409C-BE32-E72D297353CC}">
              <c16:uniqueId val="{00000001-CDB0-4E9D-8FEE-EF2AFD036BD1}"/>
            </c:ext>
          </c:extLst>
        </c:ser>
        <c:dLbls>
          <c:showLegendKey val="0"/>
          <c:showVal val="0"/>
          <c:showCatName val="0"/>
          <c:showSerName val="0"/>
          <c:showPercent val="0"/>
          <c:showBubbleSize val="0"/>
        </c:dLbls>
        <c:marker val="1"/>
        <c:smooth val="0"/>
        <c:axId val="404041088"/>
        <c:axId val="404051456"/>
      </c:lineChart>
      <c:catAx>
        <c:axId val="404041088"/>
        <c:scaling>
          <c:orientation val="minMax"/>
        </c:scaling>
        <c:delete val="0"/>
        <c:axPos val="b"/>
        <c:title>
          <c:tx>
            <c:rich>
              <a:bodyPr/>
              <a:lstStyle/>
              <a:p>
                <a:pPr>
                  <a:defRPr/>
                </a:pPr>
                <a:r>
                  <a:rPr lang="en-US"/>
                  <a:t>Quarters</a:t>
                </a:r>
              </a:p>
            </c:rich>
          </c:tx>
          <c:overlay val="0"/>
        </c:title>
        <c:majorTickMark val="out"/>
        <c:minorTickMark val="none"/>
        <c:tickLblPos val="nextTo"/>
        <c:crossAx val="404051456"/>
        <c:crosses val="autoZero"/>
        <c:auto val="1"/>
        <c:lblAlgn val="ctr"/>
        <c:lblOffset val="100"/>
        <c:noMultiLvlLbl val="0"/>
      </c:catAx>
      <c:valAx>
        <c:axId val="404051456"/>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4041088"/>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Australian Capital Territory</a:t>
            </a:r>
          </a:p>
        </c:rich>
      </c:tx>
      <c:overlay val="1"/>
    </c:title>
    <c:autoTitleDeleted val="0"/>
    <c:plotArea>
      <c:layout>
        <c:manualLayout>
          <c:layoutTarget val="inner"/>
          <c:xMode val="edge"/>
          <c:yMode val="edge"/>
          <c:x val="8.5011574336266452E-2"/>
          <c:y val="0.12054103046283006"/>
          <c:w val="0.88575145071732453"/>
          <c:h val="0.67103339140926421"/>
        </c:manualLayout>
      </c:layout>
      <c:lineChart>
        <c:grouping val="standard"/>
        <c:varyColors val="0"/>
        <c:ser>
          <c:idx val="0"/>
          <c:order val="0"/>
          <c:tx>
            <c:strRef>
              <c:f>'[1]Data for E1'!$A$28</c:f>
              <c:strCache>
                <c:ptCount val="1"/>
                <c:pt idx="0">
                  <c:v>Lag ratios</c:v>
                </c:pt>
              </c:strCache>
            </c:strRef>
          </c:tx>
          <c:spPr>
            <a:ln>
              <a:solidFill>
                <a:srgbClr val="167416"/>
              </a:solidFill>
            </a:ln>
          </c:spPr>
          <c:marker>
            <c:symbol val="diamond"/>
            <c:size val="7"/>
            <c:spPr>
              <a:solidFill>
                <a:srgbClr val="439539"/>
              </a:solidFill>
              <a:ln>
                <a:solidFill>
                  <a:srgbClr val="167416"/>
                </a:solidFill>
              </a:ln>
            </c:spPr>
          </c:marker>
          <c:val>
            <c:numRef>
              <c:f>'[1]Data for E1'!$B$28:$I$28</c:f>
              <c:numCache>
                <c:formatCode>General</c:formatCode>
                <c:ptCount val="8"/>
                <c:pt idx="0">
                  <c:v>0.8341463414634146</c:v>
                </c:pt>
                <c:pt idx="1">
                  <c:v>0.87064676616915426</c:v>
                </c:pt>
                <c:pt idx="2">
                  <c:v>0.77669902912621358</c:v>
                </c:pt>
                <c:pt idx="3">
                  <c:v>0.8318965517241379</c:v>
                </c:pt>
                <c:pt idx="4">
                  <c:v>0.87922705314009664</c:v>
                </c:pt>
                <c:pt idx="5">
                  <c:v>0.83522727272727271</c:v>
                </c:pt>
                <c:pt idx="6">
                  <c:v>0.85443037974683544</c:v>
                </c:pt>
                <c:pt idx="7">
                  <c:v>0.90686274509803921</c:v>
                </c:pt>
              </c:numCache>
            </c:numRef>
          </c:val>
          <c:smooth val="0"/>
          <c:extLst>
            <c:ext xmlns:c16="http://schemas.microsoft.com/office/drawing/2014/chart" uri="{C3380CC4-5D6E-409C-BE32-E72D297353CC}">
              <c16:uniqueId val="{00000000-34CE-4675-8A25-8242E7668D36}"/>
            </c:ext>
          </c:extLst>
        </c:ser>
        <c:ser>
          <c:idx val="1"/>
          <c:order val="1"/>
          <c:tx>
            <c:strRef>
              <c:f>'[1]Data for E1'!$A$29</c:f>
              <c:strCache>
                <c:ptCount val="1"/>
                <c:pt idx="0">
                  <c:v>Average lag ratio</c:v>
                </c:pt>
              </c:strCache>
            </c:strRef>
          </c:tx>
          <c:spPr>
            <a:ln>
              <a:solidFill>
                <a:srgbClr val="78278B"/>
              </a:solidFill>
            </a:ln>
          </c:spPr>
          <c:marker>
            <c:symbol val="none"/>
          </c:marker>
          <c:val>
            <c:numRef>
              <c:f>'[1]Data for E1'!$B$29:$I$29</c:f>
              <c:numCache>
                <c:formatCode>General</c:formatCode>
                <c:ptCount val="8"/>
                <c:pt idx="0">
                  <c:v>0.8486420173993956</c:v>
                </c:pt>
                <c:pt idx="1">
                  <c:v>0.8486420173993956</c:v>
                </c:pt>
                <c:pt idx="2">
                  <c:v>0.8486420173993956</c:v>
                </c:pt>
                <c:pt idx="3">
                  <c:v>0.8486420173993956</c:v>
                </c:pt>
                <c:pt idx="4">
                  <c:v>0.8486420173993956</c:v>
                </c:pt>
                <c:pt idx="5">
                  <c:v>0.8486420173993956</c:v>
                </c:pt>
                <c:pt idx="6">
                  <c:v>0.8486420173993956</c:v>
                </c:pt>
                <c:pt idx="7">
                  <c:v>0.8486420173993956</c:v>
                </c:pt>
              </c:numCache>
            </c:numRef>
          </c:val>
          <c:smooth val="0"/>
          <c:extLst>
            <c:ext xmlns:c16="http://schemas.microsoft.com/office/drawing/2014/chart" uri="{C3380CC4-5D6E-409C-BE32-E72D297353CC}">
              <c16:uniqueId val="{00000001-34CE-4675-8A25-8242E7668D36}"/>
            </c:ext>
          </c:extLst>
        </c:ser>
        <c:dLbls>
          <c:showLegendKey val="0"/>
          <c:showVal val="0"/>
          <c:showCatName val="0"/>
          <c:showSerName val="0"/>
          <c:showPercent val="0"/>
          <c:showBubbleSize val="0"/>
        </c:dLbls>
        <c:marker val="1"/>
        <c:smooth val="0"/>
        <c:axId val="404131200"/>
        <c:axId val="404137472"/>
      </c:lineChart>
      <c:catAx>
        <c:axId val="404131200"/>
        <c:scaling>
          <c:orientation val="minMax"/>
        </c:scaling>
        <c:delete val="0"/>
        <c:axPos val="b"/>
        <c:title>
          <c:tx>
            <c:rich>
              <a:bodyPr/>
              <a:lstStyle/>
              <a:p>
                <a:pPr>
                  <a:defRPr/>
                </a:pPr>
                <a:r>
                  <a:rPr lang="en-US"/>
                  <a:t>Quarters</a:t>
                </a:r>
              </a:p>
            </c:rich>
          </c:tx>
          <c:overlay val="0"/>
        </c:title>
        <c:majorTickMark val="out"/>
        <c:minorTickMark val="none"/>
        <c:tickLblPos val="nextTo"/>
        <c:crossAx val="404137472"/>
        <c:crosses val="autoZero"/>
        <c:auto val="1"/>
        <c:lblAlgn val="ctr"/>
        <c:lblOffset val="100"/>
        <c:noMultiLvlLbl val="0"/>
      </c:catAx>
      <c:valAx>
        <c:axId val="404137472"/>
        <c:scaling>
          <c:orientation val="minMax"/>
          <c:min val="0"/>
        </c:scaling>
        <c:delete val="0"/>
        <c:axPos val="l"/>
        <c:majorGridlines>
          <c:spPr>
            <a:ln>
              <a:noFill/>
            </a:ln>
          </c:spPr>
        </c:majorGridlines>
        <c:title>
          <c:tx>
            <c:rich>
              <a:bodyPr rot="-5400000" vert="horz"/>
              <a:lstStyle/>
              <a:p>
                <a:pPr>
                  <a:defRPr/>
                </a:pPr>
                <a:r>
                  <a:rPr lang="en-US"/>
                  <a:t>Lag ratios</a:t>
                </a:r>
              </a:p>
            </c:rich>
          </c:tx>
          <c:overlay val="0"/>
        </c:title>
        <c:numFmt formatCode="General" sourceLinked="1"/>
        <c:majorTickMark val="out"/>
        <c:minorTickMark val="none"/>
        <c:tickLblPos val="nextTo"/>
        <c:crossAx val="404131200"/>
        <c:crosses val="autoZero"/>
        <c:crossBetween val="between"/>
      </c:valAx>
    </c:plotArea>
    <c:legend>
      <c:legendPos val="b"/>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002EE288-AE66-4151-B6E8-BEF3ADC78E5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4537BFE4-8C59-4168-BB02-E9E9FE20A6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4CAE6F9F-309B-47D5-A29A-16B7A074F6F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75351132-BD05-4630-BA67-0E354EA1D7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FFD5282D-26BB-4323-806A-7DDF93599F1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773A9AC6-DE43-4B09-87B0-B1A2C4CD82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C2E2E1D9-489C-432A-B827-E533F97BB66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2AC0DA00-5F55-444C-8DEF-A3DD27FE31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76A379CF-8E2E-47BF-93C0-05E0A65F1EE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C13A0C04-454B-4B49-95D6-2FC2008C2F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9FA783BC-39C6-423E-8A3F-111D34972A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7E390375-B9FF-4766-82B1-90CAE19E79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180975" y="2276474"/>
    <xdr:ext cx="6095999" cy="4200525"/>
    <xdr:graphicFrame macro="">
      <xdr:nvGraphicFramePr>
        <xdr:cNvPr id="2" name="Chart 1">
          <a:extLst>
            <a:ext uri="{FF2B5EF4-FFF2-40B4-BE49-F238E27FC236}">
              <a16:creationId xmlns:a16="http://schemas.microsoft.com/office/drawing/2014/main" id="{82FBC2C1-153C-4ADA-BFDA-05E56A67200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16</xdr:col>
      <xdr:colOff>0</xdr:colOff>
      <xdr:row>0</xdr:row>
      <xdr:rowOff>0</xdr:rowOff>
    </xdr:from>
    <xdr:to>
      <xdr:col>18</xdr:col>
      <xdr:colOff>438150</xdr:colOff>
      <xdr:row>1</xdr:row>
      <xdr:rowOff>9661</xdr:rowOff>
    </xdr:to>
    <xdr:pic>
      <xdr:nvPicPr>
        <xdr:cNvPr id="3" name="Picture 2" descr="U:\NCVER_REV_small-01.png">
          <a:extLst>
            <a:ext uri="{FF2B5EF4-FFF2-40B4-BE49-F238E27FC236}">
              <a16:creationId xmlns:a16="http://schemas.microsoft.com/office/drawing/2014/main" id="{A05A986D-8452-47E9-BA17-45DE4B56F2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315450" y="0"/>
          <a:ext cx="1657350" cy="39066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O:/temporary_storage/internal_collection/Apprenticeship%20collection/The_Quarterly/SupportingDocuments/Info%20sent%20to%20the%20states_Working%20File128.xlsm" TargetMode="External"/><Relationship Id="rId1" Type="http://schemas.openxmlformats.org/officeDocument/2006/relationships/externalLinkPath" Target="https://ncverltd.sharepoint.com/sites/ByNCVERHome/Shared%20Documents/Apprentices%20and%20trainees/2026/March%20qtr%202026/adjustment%20notes/Info%20sent%20to%20the%20states_Working%20File12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tri4states"/>
      <sheetName val="tabular"/>
      <sheetName val="body"/>
      <sheetName val="PreliminaryEstimates NSW"/>
      <sheetName val="PreliminaryEstimates VIC"/>
      <sheetName val="PreliminaryEstimates QLD"/>
      <sheetName val="PreliminaryEstimates SA"/>
      <sheetName val="PreliminaryEstimates WA"/>
      <sheetName val="PreliminaryEstimates TAS"/>
      <sheetName val="PreliminaryEstimates NT"/>
      <sheetName val="PreliminaryEstimates ACT"/>
      <sheetName val="WorkingFile NSW"/>
      <sheetName val="WorkingFile VIC"/>
      <sheetName val="WorkingFile QLD"/>
      <sheetName val="WorkingFile SA"/>
      <sheetName val="WorkingFile WA"/>
      <sheetName val="WorkingFile TAS"/>
      <sheetName val="WorkingFile NT"/>
      <sheetName val="WorkingFile ACT"/>
      <sheetName val="Triangle NSW"/>
      <sheetName val="Triangle VIC"/>
      <sheetName val="Triangle QLD"/>
      <sheetName val="Triangle SA"/>
      <sheetName val="Triangle WA"/>
      <sheetName val="Triangle TAS"/>
      <sheetName val="Triangle NT"/>
      <sheetName val="Triangle ACT"/>
      <sheetName val="Triangle Australia"/>
      <sheetName val="Collections"/>
      <sheetName val="Data for E1"/>
      <sheetName val="Adjustment notes"/>
      <sheetName val="E1 NSW"/>
      <sheetName val="E1 VIC"/>
      <sheetName val="E1 QLD"/>
      <sheetName val="E1 SA"/>
      <sheetName val="E1 WA"/>
      <sheetName val="E1 TAS"/>
      <sheetName val="E1 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C3">
            <v>128</v>
          </cell>
        </row>
      </sheetData>
      <sheetData sheetId="29" refreshError="1">
        <row r="1">
          <cell r="A1" t="str">
            <v>Collection 
number</v>
          </cell>
          <cell r="B1" t="str">
            <v>Collecting to:</v>
          </cell>
          <cell r="E1" t="str">
            <v>Reporting to:</v>
          </cell>
        </row>
        <row r="2">
          <cell r="B2" t="str">
            <v>Calender</v>
          </cell>
          <cell r="C2" t="str">
            <v>Collection</v>
          </cell>
          <cell r="D2" t="str">
            <v>Equivalent to:</v>
          </cell>
          <cell r="E2" t="str">
            <v>Calender</v>
          </cell>
          <cell r="F2" t="str">
            <v>Collection</v>
          </cell>
          <cell r="G2" t="str">
            <v>Equivalent to:</v>
          </cell>
        </row>
        <row r="3">
          <cell r="A3">
            <v>80</v>
          </cell>
          <cell r="B3">
            <v>2014.2</v>
          </cell>
          <cell r="C3">
            <v>2014.4</v>
          </cell>
          <cell r="D3">
            <v>41791</v>
          </cell>
          <cell r="E3">
            <v>2014.1</v>
          </cell>
          <cell r="F3">
            <v>2014.3</v>
          </cell>
          <cell r="G3">
            <v>41699</v>
          </cell>
        </row>
        <row r="4">
          <cell r="A4">
            <v>81</v>
          </cell>
          <cell r="B4">
            <v>2014.3</v>
          </cell>
          <cell r="C4">
            <v>2015.1</v>
          </cell>
          <cell r="D4">
            <v>41883</v>
          </cell>
          <cell r="E4">
            <v>2014.2</v>
          </cell>
          <cell r="F4">
            <v>2014.4</v>
          </cell>
          <cell r="G4">
            <v>41791</v>
          </cell>
        </row>
        <row r="5">
          <cell r="A5">
            <v>82</v>
          </cell>
          <cell r="B5">
            <v>2014.3999999999999</v>
          </cell>
          <cell r="C5">
            <v>2015.1999999999998</v>
          </cell>
          <cell r="D5">
            <v>41974</v>
          </cell>
          <cell r="E5">
            <v>2014.3</v>
          </cell>
          <cell r="F5">
            <v>2015.1000000000001</v>
          </cell>
          <cell r="G5">
            <v>41883</v>
          </cell>
        </row>
        <row r="6">
          <cell r="A6">
            <v>83</v>
          </cell>
          <cell r="B6">
            <v>2015.1</v>
          </cell>
          <cell r="C6">
            <v>2015.2999999999997</v>
          </cell>
          <cell r="D6">
            <v>42064</v>
          </cell>
          <cell r="E6">
            <v>2014.3999999999999</v>
          </cell>
          <cell r="F6">
            <v>2015.2</v>
          </cell>
          <cell r="G6">
            <v>41974</v>
          </cell>
        </row>
        <row r="7">
          <cell r="A7">
            <v>84</v>
          </cell>
          <cell r="B7">
            <v>2015.1999999999998</v>
          </cell>
          <cell r="C7">
            <v>2015.3999999999996</v>
          </cell>
          <cell r="D7">
            <v>42156</v>
          </cell>
          <cell r="E7">
            <v>2015.1</v>
          </cell>
          <cell r="F7">
            <v>2015.3</v>
          </cell>
          <cell r="G7">
            <v>42064</v>
          </cell>
        </row>
        <row r="8">
          <cell r="A8">
            <v>85</v>
          </cell>
          <cell r="B8">
            <v>2015.2999999999997</v>
          </cell>
          <cell r="C8">
            <v>2016.0999999999997</v>
          </cell>
          <cell r="D8">
            <v>42248</v>
          </cell>
          <cell r="E8">
            <v>2015.1999999999998</v>
          </cell>
          <cell r="F8">
            <v>2015.3999999999999</v>
          </cell>
          <cell r="G8">
            <v>42156</v>
          </cell>
        </row>
        <row r="9">
          <cell r="A9">
            <v>86</v>
          </cell>
          <cell r="B9">
            <v>2015.3999999999996</v>
          </cell>
          <cell r="C9">
            <v>2016.1999999999996</v>
          </cell>
          <cell r="D9">
            <v>42339</v>
          </cell>
          <cell r="E9">
            <v>2015.2999999999997</v>
          </cell>
          <cell r="F9">
            <v>2016.1</v>
          </cell>
          <cell r="G9">
            <v>42248</v>
          </cell>
        </row>
        <row r="10">
          <cell r="A10">
            <v>87</v>
          </cell>
          <cell r="B10">
            <v>2016.0999999999997</v>
          </cell>
          <cell r="C10">
            <v>2016.2999999999995</v>
          </cell>
          <cell r="D10">
            <v>42430</v>
          </cell>
          <cell r="E10">
            <v>2015.3999999999996</v>
          </cell>
          <cell r="F10">
            <v>2016.1999999999998</v>
          </cell>
          <cell r="G10">
            <v>42339</v>
          </cell>
        </row>
        <row r="11">
          <cell r="A11">
            <v>88</v>
          </cell>
          <cell r="B11">
            <v>2016.1999999999996</v>
          </cell>
          <cell r="C11">
            <v>2016.3999999999994</v>
          </cell>
          <cell r="D11">
            <v>42522</v>
          </cell>
          <cell r="E11">
            <v>2016.0999999999997</v>
          </cell>
          <cell r="F11">
            <v>2016.2999999999997</v>
          </cell>
          <cell r="G11">
            <v>42430</v>
          </cell>
        </row>
        <row r="12">
          <cell r="A12">
            <v>89</v>
          </cell>
          <cell r="B12">
            <v>2016.2999999999995</v>
          </cell>
          <cell r="C12">
            <v>2017.0999999999995</v>
          </cell>
          <cell r="D12">
            <v>42614</v>
          </cell>
          <cell r="E12">
            <v>2016.1999999999996</v>
          </cell>
          <cell r="F12">
            <v>2016.3999999999996</v>
          </cell>
          <cell r="G12">
            <v>42522</v>
          </cell>
        </row>
        <row r="13">
          <cell r="A13">
            <v>90</v>
          </cell>
          <cell r="B13">
            <v>2016.3999999999994</v>
          </cell>
          <cell r="C13">
            <v>2017.1999999999994</v>
          </cell>
          <cell r="D13">
            <v>42705</v>
          </cell>
          <cell r="E13">
            <v>2016.2999999999995</v>
          </cell>
          <cell r="F13">
            <v>2017.0999999999997</v>
          </cell>
          <cell r="G13">
            <v>42614</v>
          </cell>
        </row>
        <row r="14">
          <cell r="A14">
            <v>91</v>
          </cell>
          <cell r="B14">
            <v>2017.0999999999995</v>
          </cell>
          <cell r="C14">
            <v>2017.2999999999993</v>
          </cell>
          <cell r="D14">
            <v>42795</v>
          </cell>
          <cell r="E14">
            <v>2016.3999999999994</v>
          </cell>
          <cell r="F14">
            <v>2017.1999999999996</v>
          </cell>
          <cell r="G14">
            <v>42705</v>
          </cell>
        </row>
        <row r="15">
          <cell r="A15">
            <v>92</v>
          </cell>
          <cell r="B15">
            <v>2017.1999999999994</v>
          </cell>
          <cell r="C15">
            <v>2017.3999999999992</v>
          </cell>
          <cell r="D15">
            <v>42887</v>
          </cell>
          <cell r="E15">
            <v>2017.0999999999995</v>
          </cell>
          <cell r="F15">
            <v>2017.2999999999995</v>
          </cell>
          <cell r="G15">
            <v>42795</v>
          </cell>
        </row>
        <row r="16">
          <cell r="A16">
            <v>93</v>
          </cell>
          <cell r="B16">
            <v>2017.2999999999993</v>
          </cell>
          <cell r="C16">
            <v>2018.0999999999992</v>
          </cell>
          <cell r="D16">
            <v>42979</v>
          </cell>
          <cell r="E16">
            <v>2017.1999999999994</v>
          </cell>
          <cell r="F16">
            <v>2017.3999999999994</v>
          </cell>
          <cell r="G16">
            <v>42887</v>
          </cell>
        </row>
        <row r="17">
          <cell r="A17">
            <v>94</v>
          </cell>
          <cell r="B17">
            <v>2017.3999999999992</v>
          </cell>
          <cell r="C17">
            <v>2018.1999999999991</v>
          </cell>
          <cell r="D17">
            <v>43070</v>
          </cell>
          <cell r="E17">
            <v>2017.2999999999993</v>
          </cell>
          <cell r="F17">
            <v>2018.0999999999995</v>
          </cell>
          <cell r="G17">
            <v>42979</v>
          </cell>
        </row>
        <row r="18">
          <cell r="A18">
            <v>95</v>
          </cell>
          <cell r="B18">
            <v>2018.0999999999992</v>
          </cell>
          <cell r="C18">
            <v>2018.299999999999</v>
          </cell>
          <cell r="D18">
            <v>43160</v>
          </cell>
          <cell r="E18">
            <v>2017.3999999999992</v>
          </cell>
          <cell r="F18">
            <v>2018.1999999999994</v>
          </cell>
          <cell r="G18">
            <v>43070</v>
          </cell>
        </row>
        <row r="19">
          <cell r="A19">
            <v>96</v>
          </cell>
          <cell r="B19">
            <v>2018.1999999999991</v>
          </cell>
          <cell r="C19">
            <v>2018.399999999999</v>
          </cell>
          <cell r="D19">
            <v>43252</v>
          </cell>
          <cell r="E19">
            <v>2018.0999999999992</v>
          </cell>
          <cell r="F19">
            <v>2018.2999999999993</v>
          </cell>
          <cell r="G19">
            <v>43160</v>
          </cell>
        </row>
        <row r="20">
          <cell r="A20">
            <v>97</v>
          </cell>
          <cell r="B20">
            <v>2018.299999999999</v>
          </cell>
          <cell r="C20">
            <v>2019.099999999999</v>
          </cell>
          <cell r="D20">
            <v>43344</v>
          </cell>
          <cell r="E20">
            <v>2018.1999999999991</v>
          </cell>
          <cell r="F20">
            <v>2018.3999999999992</v>
          </cell>
          <cell r="G20">
            <v>43252</v>
          </cell>
        </row>
        <row r="21">
          <cell r="A21">
            <v>98</v>
          </cell>
          <cell r="B21">
            <v>2018.399999999999</v>
          </cell>
          <cell r="C21">
            <v>2019.1999999999989</v>
          </cell>
          <cell r="D21">
            <v>43435</v>
          </cell>
          <cell r="E21">
            <v>2018.299999999999</v>
          </cell>
          <cell r="F21">
            <v>2019.0999999999992</v>
          </cell>
          <cell r="G21">
            <v>43344</v>
          </cell>
        </row>
        <row r="22">
          <cell r="A22">
            <v>99</v>
          </cell>
          <cell r="B22">
            <v>2019.099999999999</v>
          </cell>
          <cell r="C22">
            <v>2019.2999999999988</v>
          </cell>
          <cell r="D22">
            <v>43525</v>
          </cell>
          <cell r="E22">
            <v>2018.399999999999</v>
          </cell>
          <cell r="F22">
            <v>2019.1999999999991</v>
          </cell>
          <cell r="G22">
            <v>43435</v>
          </cell>
        </row>
        <row r="23">
          <cell r="A23">
            <v>100</v>
          </cell>
          <cell r="B23">
            <v>2019.1999999999989</v>
          </cell>
          <cell r="C23">
            <v>2019.3999999999987</v>
          </cell>
          <cell r="D23">
            <v>43617</v>
          </cell>
          <cell r="E23">
            <v>2019.099999999999</v>
          </cell>
          <cell r="F23">
            <v>2019.299999999999</v>
          </cell>
          <cell r="G23">
            <v>43525</v>
          </cell>
        </row>
        <row r="24">
          <cell r="A24">
            <v>101</v>
          </cell>
          <cell r="B24">
            <v>2019.2999999999988</v>
          </cell>
          <cell r="C24">
            <v>2020.0999999999988</v>
          </cell>
          <cell r="D24">
            <v>43709</v>
          </cell>
          <cell r="E24">
            <v>2019.1999999999989</v>
          </cell>
          <cell r="F24">
            <v>2019.399999999999</v>
          </cell>
          <cell r="G24">
            <v>43617</v>
          </cell>
        </row>
        <row r="25">
          <cell r="A25">
            <v>102</v>
          </cell>
          <cell r="B25">
            <v>2019.3999999999987</v>
          </cell>
          <cell r="C25">
            <v>2020.1999999999987</v>
          </cell>
          <cell r="D25">
            <v>43800</v>
          </cell>
          <cell r="E25">
            <v>2019.2999999999988</v>
          </cell>
          <cell r="F25">
            <v>2020.099999999999</v>
          </cell>
          <cell r="G25">
            <v>43709</v>
          </cell>
        </row>
        <row r="26">
          <cell r="A26">
            <v>103</v>
          </cell>
          <cell r="B26">
            <v>2020.0999999999988</v>
          </cell>
          <cell r="C26">
            <v>2020.2999999999986</v>
          </cell>
          <cell r="D26">
            <v>43891</v>
          </cell>
          <cell r="E26">
            <v>2019.3999999999987</v>
          </cell>
          <cell r="F26">
            <v>2020.1999999999989</v>
          </cell>
          <cell r="G26">
            <v>43800</v>
          </cell>
        </row>
        <row r="27">
          <cell r="A27">
            <v>104</v>
          </cell>
          <cell r="B27">
            <v>2020.1999999999987</v>
          </cell>
          <cell r="C27">
            <v>2020.3999999999985</v>
          </cell>
          <cell r="D27">
            <v>43983</v>
          </cell>
          <cell r="E27">
            <v>2020.0999999999988</v>
          </cell>
          <cell r="F27">
            <v>2020.2999999999988</v>
          </cell>
          <cell r="G27">
            <v>43891</v>
          </cell>
        </row>
        <row r="28">
          <cell r="A28">
            <v>105</v>
          </cell>
          <cell r="B28">
            <v>2020.2999999999986</v>
          </cell>
          <cell r="C28">
            <v>2021.0999999999985</v>
          </cell>
          <cell r="D28">
            <v>44075</v>
          </cell>
          <cell r="E28">
            <v>2020.1999999999987</v>
          </cell>
          <cell r="F28">
            <v>2020.3999999999987</v>
          </cell>
          <cell r="G28">
            <v>43983</v>
          </cell>
        </row>
        <row r="29">
          <cell r="A29">
            <v>106</v>
          </cell>
          <cell r="B29">
            <v>2020.3999999999985</v>
          </cell>
          <cell r="C29">
            <v>2021.1999999999985</v>
          </cell>
          <cell r="D29">
            <v>44166</v>
          </cell>
          <cell r="E29">
            <v>2020.2999999999986</v>
          </cell>
          <cell r="F29">
            <v>2021.0999999999988</v>
          </cell>
          <cell r="G29">
            <v>44075</v>
          </cell>
        </row>
        <row r="30">
          <cell r="A30">
            <v>107</v>
          </cell>
          <cell r="B30">
            <v>2021.0999999999985</v>
          </cell>
          <cell r="C30">
            <v>2021.2999999999984</v>
          </cell>
          <cell r="D30">
            <v>44256</v>
          </cell>
          <cell r="E30">
            <v>2020.3999999999985</v>
          </cell>
          <cell r="F30">
            <v>2021.1999999999987</v>
          </cell>
          <cell r="G30">
            <v>44166</v>
          </cell>
        </row>
        <row r="31">
          <cell r="A31">
            <v>108</v>
          </cell>
          <cell r="B31">
            <v>2021.1999999999985</v>
          </cell>
          <cell r="C31">
            <v>2021.3999999999983</v>
          </cell>
          <cell r="D31">
            <v>44348</v>
          </cell>
          <cell r="E31">
            <v>2021.0999999999985</v>
          </cell>
          <cell r="F31">
            <v>2021.2999999999986</v>
          </cell>
          <cell r="G31">
            <v>44256</v>
          </cell>
        </row>
        <row r="32">
          <cell r="A32">
            <v>109</v>
          </cell>
          <cell r="B32">
            <v>2021.2999999999984</v>
          </cell>
          <cell r="C32">
            <v>2022.0999999999983</v>
          </cell>
          <cell r="D32">
            <v>44440</v>
          </cell>
          <cell r="E32">
            <v>2021.1999999999985</v>
          </cell>
          <cell r="F32">
            <v>2021.3999999999985</v>
          </cell>
          <cell r="G32">
            <v>44348</v>
          </cell>
        </row>
        <row r="33">
          <cell r="A33">
            <v>110</v>
          </cell>
          <cell r="B33">
            <v>2021.3999999999983</v>
          </cell>
          <cell r="C33">
            <v>2022.1999999999982</v>
          </cell>
          <cell r="D33">
            <v>44531</v>
          </cell>
          <cell r="E33">
            <v>2021.2999999999984</v>
          </cell>
          <cell r="F33">
            <v>2022.0999999999985</v>
          </cell>
          <cell r="G33">
            <v>44440</v>
          </cell>
        </row>
        <row r="34">
          <cell r="A34">
            <v>111</v>
          </cell>
          <cell r="B34">
            <v>2022.0999999999983</v>
          </cell>
          <cell r="C34">
            <v>2022.2999999999981</v>
          </cell>
          <cell r="D34">
            <v>44621</v>
          </cell>
          <cell r="E34">
            <v>2021.3999999999983</v>
          </cell>
          <cell r="F34">
            <v>2022.1999999999985</v>
          </cell>
          <cell r="G34">
            <v>44531</v>
          </cell>
        </row>
        <row r="35">
          <cell r="A35">
            <v>112</v>
          </cell>
          <cell r="B35">
            <v>2022.1999999999982</v>
          </cell>
          <cell r="C35">
            <v>2022.399999999998</v>
          </cell>
          <cell r="D35">
            <v>44713</v>
          </cell>
          <cell r="E35">
            <v>2022.0999999999983</v>
          </cell>
          <cell r="F35">
            <v>2022.2999999999984</v>
          </cell>
          <cell r="G35">
            <v>44621</v>
          </cell>
        </row>
        <row r="36">
          <cell r="A36">
            <v>113</v>
          </cell>
          <cell r="B36">
            <v>2022.2999999999981</v>
          </cell>
          <cell r="C36">
            <v>2023.0999999999981</v>
          </cell>
          <cell r="D36">
            <v>44805</v>
          </cell>
          <cell r="E36">
            <v>2022.1999999999982</v>
          </cell>
          <cell r="F36">
            <v>2022.3999999999983</v>
          </cell>
          <cell r="G36">
            <v>44713</v>
          </cell>
        </row>
        <row r="37">
          <cell r="A37">
            <v>114</v>
          </cell>
          <cell r="B37">
            <v>2022.399999999998</v>
          </cell>
          <cell r="C37">
            <v>2023.199999999998</v>
          </cell>
          <cell r="D37">
            <v>44896</v>
          </cell>
          <cell r="E37">
            <v>2022.2999999999981</v>
          </cell>
          <cell r="F37">
            <v>2023.0999999999983</v>
          </cell>
          <cell r="G37">
            <v>44805</v>
          </cell>
        </row>
        <row r="38">
          <cell r="A38">
            <v>115</v>
          </cell>
          <cell r="B38">
            <v>2023.0999999999981</v>
          </cell>
          <cell r="C38">
            <v>2023.2999999999979</v>
          </cell>
          <cell r="D38">
            <v>44986</v>
          </cell>
          <cell r="E38">
            <v>2022.399999999998</v>
          </cell>
          <cell r="F38">
            <v>2023.1999999999982</v>
          </cell>
          <cell r="G38">
            <v>44896</v>
          </cell>
        </row>
        <row r="39">
          <cell r="A39">
            <v>116</v>
          </cell>
          <cell r="B39">
            <v>2023.199999999998</v>
          </cell>
          <cell r="C39">
            <v>2023.3999999999978</v>
          </cell>
          <cell r="D39">
            <v>45078</v>
          </cell>
          <cell r="E39">
            <v>2023.0999999999981</v>
          </cell>
          <cell r="F39">
            <v>2023.2999999999981</v>
          </cell>
          <cell r="G39">
            <v>44986</v>
          </cell>
        </row>
        <row r="40">
          <cell r="A40">
            <v>117</v>
          </cell>
          <cell r="B40">
            <v>2023.2999999999979</v>
          </cell>
          <cell r="C40">
            <v>2024.0999999999979</v>
          </cell>
          <cell r="D40">
            <v>45170</v>
          </cell>
          <cell r="E40">
            <v>2023.199999999998</v>
          </cell>
          <cell r="F40">
            <v>2023.399999999998</v>
          </cell>
          <cell r="G40">
            <v>45078</v>
          </cell>
        </row>
        <row r="41">
          <cell r="A41">
            <v>118</v>
          </cell>
          <cell r="B41">
            <v>2023.3999999999978</v>
          </cell>
          <cell r="C41">
            <v>2024.1999999999978</v>
          </cell>
          <cell r="D41">
            <v>45261</v>
          </cell>
          <cell r="E41">
            <v>2023.2999999999979</v>
          </cell>
          <cell r="F41">
            <v>2024.0999999999981</v>
          </cell>
          <cell r="G41">
            <v>45170</v>
          </cell>
        </row>
        <row r="42">
          <cell r="A42">
            <v>119</v>
          </cell>
          <cell r="B42">
            <v>2024.0999999999979</v>
          </cell>
          <cell r="C42">
            <v>2024.2999999999977</v>
          </cell>
          <cell r="D42">
            <v>45352</v>
          </cell>
          <cell r="E42">
            <v>2023.3999999999978</v>
          </cell>
          <cell r="F42">
            <v>2024.199999999998</v>
          </cell>
          <cell r="G42">
            <v>45261</v>
          </cell>
        </row>
        <row r="43">
          <cell r="A43">
            <v>120</v>
          </cell>
          <cell r="B43">
            <v>2024.1999999999978</v>
          </cell>
          <cell r="C43">
            <v>2024.3999999999976</v>
          </cell>
          <cell r="D43">
            <v>45444</v>
          </cell>
          <cell r="E43">
            <v>2024.0999999999979</v>
          </cell>
          <cell r="F43">
            <v>2024.2999999999979</v>
          </cell>
          <cell r="G43">
            <v>45352</v>
          </cell>
        </row>
        <row r="44">
          <cell r="A44">
            <v>121</v>
          </cell>
          <cell r="B44">
            <v>2024.2999999999977</v>
          </cell>
          <cell r="C44">
            <v>2025.0999999999976</v>
          </cell>
          <cell r="D44">
            <v>45536</v>
          </cell>
          <cell r="E44">
            <v>2024.1999999999978</v>
          </cell>
          <cell r="F44">
            <v>2024.3999999999978</v>
          </cell>
          <cell r="G44">
            <v>45444</v>
          </cell>
        </row>
        <row r="45">
          <cell r="A45">
            <v>122</v>
          </cell>
          <cell r="B45">
            <v>2024.3999999999976</v>
          </cell>
          <cell r="C45">
            <v>2025.1999999999975</v>
          </cell>
          <cell r="D45">
            <v>45627</v>
          </cell>
          <cell r="E45">
            <v>2024.2999999999977</v>
          </cell>
          <cell r="F45">
            <v>2025.0999999999979</v>
          </cell>
          <cell r="G45">
            <v>45536</v>
          </cell>
        </row>
        <row r="46">
          <cell r="A46">
            <v>123</v>
          </cell>
          <cell r="B46">
            <v>2025.0999999999976</v>
          </cell>
          <cell r="C46">
            <v>2025.2999999999975</v>
          </cell>
          <cell r="D46">
            <v>45717</v>
          </cell>
          <cell r="E46">
            <v>2024.3999999999976</v>
          </cell>
          <cell r="F46">
            <v>2025.1999999999978</v>
          </cell>
          <cell r="G46">
            <v>45627</v>
          </cell>
        </row>
        <row r="47">
          <cell r="A47">
            <v>124</v>
          </cell>
          <cell r="B47">
            <v>2025.1999999999975</v>
          </cell>
          <cell r="C47">
            <v>2025.3999999999974</v>
          </cell>
          <cell r="D47">
            <v>45809</v>
          </cell>
          <cell r="E47">
            <v>2025.0999999999976</v>
          </cell>
          <cell r="F47">
            <v>2025.2999999999977</v>
          </cell>
          <cell r="G47">
            <v>45717</v>
          </cell>
        </row>
        <row r="48">
          <cell r="A48">
            <v>125</v>
          </cell>
          <cell r="B48">
            <v>2025.2999999999975</v>
          </cell>
          <cell r="C48">
            <v>2026.0999999999974</v>
          </cell>
          <cell r="D48">
            <v>45901</v>
          </cell>
          <cell r="E48">
            <v>2025.1999999999975</v>
          </cell>
          <cell r="F48">
            <v>2025.3999999999976</v>
          </cell>
          <cell r="G48">
            <v>45809</v>
          </cell>
        </row>
        <row r="49">
          <cell r="A49">
            <v>126</v>
          </cell>
          <cell r="B49">
            <v>2025.3999999999974</v>
          </cell>
          <cell r="C49">
            <v>2026.1999999999973</v>
          </cell>
          <cell r="D49">
            <v>45992</v>
          </cell>
          <cell r="E49">
            <v>2025.2999999999975</v>
          </cell>
          <cell r="F49">
            <v>2026.0999999999976</v>
          </cell>
          <cell r="G49">
            <v>45901</v>
          </cell>
        </row>
        <row r="50">
          <cell r="A50">
            <v>127</v>
          </cell>
          <cell r="B50">
            <v>2026.0999999999974</v>
          </cell>
          <cell r="C50">
            <v>2026.2999999999972</v>
          </cell>
          <cell r="D50">
            <v>46082</v>
          </cell>
          <cell r="E50">
            <v>2025.3999999999974</v>
          </cell>
          <cell r="F50">
            <v>2026.1999999999975</v>
          </cell>
          <cell r="G50">
            <v>45992</v>
          </cell>
        </row>
        <row r="51">
          <cell r="A51">
            <v>128</v>
          </cell>
          <cell r="B51">
            <v>2026.1999999999973</v>
          </cell>
          <cell r="C51">
            <v>2026.3999999999971</v>
          </cell>
          <cell r="D51">
            <v>46174</v>
          </cell>
          <cell r="E51">
            <v>2026.0999999999974</v>
          </cell>
          <cell r="F51">
            <v>2026.2999999999975</v>
          </cell>
          <cell r="G51">
            <v>46082</v>
          </cell>
        </row>
        <row r="52">
          <cell r="A52">
            <v>129</v>
          </cell>
          <cell r="B52">
            <v>2026.2999999999972</v>
          </cell>
          <cell r="C52">
            <v>2027.0999999999972</v>
          </cell>
          <cell r="D52">
            <v>46266</v>
          </cell>
          <cell r="E52">
            <v>2026.1999999999973</v>
          </cell>
          <cell r="F52">
            <v>2026.3999999999974</v>
          </cell>
          <cell r="G52">
            <v>46174</v>
          </cell>
        </row>
        <row r="53">
          <cell r="A53">
            <v>130</v>
          </cell>
          <cell r="B53">
            <v>2026.3999999999971</v>
          </cell>
          <cell r="C53">
            <v>2027.1999999999971</v>
          </cell>
          <cell r="D53">
            <v>46357</v>
          </cell>
          <cell r="E53">
            <v>2026.2999999999972</v>
          </cell>
          <cell r="F53">
            <v>2027.0999999999974</v>
          </cell>
          <cell r="G53">
            <v>46266</v>
          </cell>
        </row>
        <row r="54">
          <cell r="A54">
            <v>131</v>
          </cell>
          <cell r="B54">
            <v>2027.0999999999972</v>
          </cell>
          <cell r="C54">
            <v>2027.299999999997</v>
          </cell>
          <cell r="D54">
            <v>46447</v>
          </cell>
          <cell r="E54">
            <v>2026.3999999999971</v>
          </cell>
          <cell r="F54">
            <v>2027.1999999999973</v>
          </cell>
          <cell r="G54">
            <v>46357</v>
          </cell>
        </row>
        <row r="55">
          <cell r="A55">
            <v>132</v>
          </cell>
          <cell r="B55">
            <v>2027.1999999999971</v>
          </cell>
          <cell r="C55">
            <v>2027.3999999999969</v>
          </cell>
          <cell r="D55">
            <v>46539</v>
          </cell>
          <cell r="E55">
            <v>2027.0999999999972</v>
          </cell>
          <cell r="F55">
            <v>2027.2999999999972</v>
          </cell>
          <cell r="G55">
            <v>46447</v>
          </cell>
        </row>
        <row r="56">
          <cell r="A56">
            <v>133</v>
          </cell>
          <cell r="B56">
            <v>2027.299999999997</v>
          </cell>
          <cell r="C56">
            <v>2028.099999999997</v>
          </cell>
          <cell r="D56">
            <v>46631</v>
          </cell>
          <cell r="E56">
            <v>2027.1999999999971</v>
          </cell>
          <cell r="F56">
            <v>2027.3999999999971</v>
          </cell>
          <cell r="G56">
            <v>46539</v>
          </cell>
        </row>
        <row r="57">
          <cell r="A57">
            <v>134</v>
          </cell>
          <cell r="B57">
            <v>2027.3999999999969</v>
          </cell>
          <cell r="C57">
            <v>2028.1999999999969</v>
          </cell>
          <cell r="D57">
            <v>46722</v>
          </cell>
          <cell r="E57">
            <v>2027.299999999997</v>
          </cell>
          <cell r="F57">
            <v>2028.0999999999972</v>
          </cell>
          <cell r="G57">
            <v>46631</v>
          </cell>
        </row>
        <row r="58">
          <cell r="A58">
            <v>135</v>
          </cell>
          <cell r="B58">
            <v>2028.099999999997</v>
          </cell>
          <cell r="C58">
            <v>2028.2999999999968</v>
          </cell>
          <cell r="D58">
            <v>46813</v>
          </cell>
          <cell r="E58">
            <v>2027.3999999999969</v>
          </cell>
          <cell r="F58">
            <v>2028.1999999999971</v>
          </cell>
          <cell r="G58">
            <v>46722</v>
          </cell>
        </row>
        <row r="59">
          <cell r="A59">
            <v>136</v>
          </cell>
          <cell r="B59">
            <v>2028.1999999999969</v>
          </cell>
          <cell r="C59">
            <v>2028.3999999999967</v>
          </cell>
          <cell r="D59">
            <v>46905</v>
          </cell>
          <cell r="E59">
            <v>2028.099999999997</v>
          </cell>
          <cell r="F59">
            <v>2028.299999999997</v>
          </cell>
          <cell r="G59">
            <v>46813</v>
          </cell>
        </row>
        <row r="60">
          <cell r="A60">
            <v>137</v>
          </cell>
          <cell r="B60">
            <v>2028.2999999999968</v>
          </cell>
          <cell r="C60">
            <v>2029.0999999999967</v>
          </cell>
          <cell r="D60">
            <v>46997</v>
          </cell>
          <cell r="E60">
            <v>2028.1999999999969</v>
          </cell>
          <cell r="F60">
            <v>2028.3999999999969</v>
          </cell>
          <cell r="G60">
            <v>46905</v>
          </cell>
        </row>
        <row r="61">
          <cell r="A61">
            <v>138</v>
          </cell>
          <cell r="B61">
            <v>2028.3999999999967</v>
          </cell>
          <cell r="C61">
            <v>2029.1999999999966</v>
          </cell>
          <cell r="D61">
            <v>47088</v>
          </cell>
          <cell r="E61">
            <v>2028.2999999999968</v>
          </cell>
          <cell r="F61">
            <v>2029.099999999997</v>
          </cell>
          <cell r="G61">
            <v>46997</v>
          </cell>
        </row>
        <row r="62">
          <cell r="A62">
            <v>139</v>
          </cell>
          <cell r="B62">
            <v>2029.0999999999967</v>
          </cell>
          <cell r="C62">
            <v>2029.2999999999965</v>
          </cell>
          <cell r="D62">
            <v>47178</v>
          </cell>
          <cell r="E62">
            <v>2028.3999999999967</v>
          </cell>
          <cell r="F62">
            <v>2029.1999999999969</v>
          </cell>
          <cell r="G62">
            <v>47088</v>
          </cell>
        </row>
        <row r="63">
          <cell r="A63">
            <v>140</v>
          </cell>
          <cell r="B63">
            <v>2029.1999999999966</v>
          </cell>
          <cell r="C63">
            <v>2029.3999999999965</v>
          </cell>
          <cell r="D63">
            <v>47270</v>
          </cell>
          <cell r="E63">
            <v>2029.0999999999967</v>
          </cell>
          <cell r="F63">
            <v>2029.2999999999968</v>
          </cell>
          <cell r="G63">
            <v>47178</v>
          </cell>
        </row>
        <row r="64">
          <cell r="A64">
            <v>141</v>
          </cell>
          <cell r="B64">
            <v>2029.2999999999965</v>
          </cell>
          <cell r="C64">
            <v>2030.0999999999965</v>
          </cell>
          <cell r="D64">
            <v>47362</v>
          </cell>
          <cell r="E64">
            <v>2029.1999999999966</v>
          </cell>
          <cell r="F64">
            <v>2029.3999999999967</v>
          </cell>
          <cell r="G64">
            <v>47270</v>
          </cell>
        </row>
        <row r="65">
          <cell r="A65">
            <v>142</v>
          </cell>
          <cell r="B65">
            <v>2029.3999999999965</v>
          </cell>
          <cell r="C65">
            <v>2030.1999999999964</v>
          </cell>
          <cell r="D65">
            <v>47453</v>
          </cell>
          <cell r="E65">
            <v>2029.2999999999965</v>
          </cell>
          <cell r="F65">
            <v>2030.0999999999967</v>
          </cell>
          <cell r="G65">
            <v>47362</v>
          </cell>
        </row>
        <row r="66">
          <cell r="A66">
            <v>143</v>
          </cell>
          <cell r="B66">
            <v>2030.0999999999965</v>
          </cell>
          <cell r="C66">
            <v>2030.2999999999963</v>
          </cell>
          <cell r="D66">
            <v>47543</v>
          </cell>
          <cell r="E66">
            <v>2029.3999999999965</v>
          </cell>
          <cell r="F66">
            <v>2030.1999999999966</v>
          </cell>
          <cell r="G66">
            <v>47453</v>
          </cell>
        </row>
        <row r="67">
          <cell r="A67">
            <v>144</v>
          </cell>
          <cell r="B67">
            <v>2030.1999999999964</v>
          </cell>
          <cell r="C67">
            <v>2030.3999999999962</v>
          </cell>
          <cell r="D67">
            <v>47635</v>
          </cell>
          <cell r="E67">
            <v>2030.0999999999965</v>
          </cell>
          <cell r="F67">
            <v>2030.2999999999965</v>
          </cell>
          <cell r="G67">
            <v>47543</v>
          </cell>
        </row>
        <row r="68">
          <cell r="A68">
            <v>145</v>
          </cell>
          <cell r="B68">
            <v>2030.2999999999963</v>
          </cell>
          <cell r="C68">
            <v>2031.0999999999963</v>
          </cell>
          <cell r="D68">
            <v>47727</v>
          </cell>
          <cell r="E68">
            <v>2030.1999999999964</v>
          </cell>
          <cell r="F68">
            <v>2030.3999999999965</v>
          </cell>
          <cell r="G68">
            <v>47635</v>
          </cell>
        </row>
        <row r="69">
          <cell r="A69">
            <v>146</v>
          </cell>
          <cell r="B69">
            <v>2030.3999999999962</v>
          </cell>
          <cell r="C69">
            <v>2031.1999999999962</v>
          </cell>
          <cell r="D69">
            <v>47818</v>
          </cell>
          <cell r="E69">
            <v>2030.2999999999963</v>
          </cell>
          <cell r="F69">
            <v>2031.0999999999965</v>
          </cell>
          <cell r="G69">
            <v>47727</v>
          </cell>
        </row>
        <row r="70">
          <cell r="A70">
            <v>147</v>
          </cell>
          <cell r="B70">
            <v>2031.0999999999963</v>
          </cell>
          <cell r="C70">
            <v>2031.2999999999961</v>
          </cell>
          <cell r="D70">
            <v>47908</v>
          </cell>
          <cell r="E70">
            <v>2030.3999999999962</v>
          </cell>
          <cell r="F70">
            <v>2031.1999999999964</v>
          </cell>
          <cell r="G70">
            <v>47818</v>
          </cell>
        </row>
        <row r="71">
          <cell r="A71">
            <v>148</v>
          </cell>
          <cell r="B71">
            <v>2031.1999999999962</v>
          </cell>
          <cell r="C71">
            <v>2031.399999999996</v>
          </cell>
          <cell r="D71">
            <v>48000</v>
          </cell>
          <cell r="E71">
            <v>2031.0999999999963</v>
          </cell>
          <cell r="F71">
            <v>2031.2999999999963</v>
          </cell>
          <cell r="G71">
            <v>47908</v>
          </cell>
        </row>
        <row r="72">
          <cell r="A72">
            <v>149</v>
          </cell>
          <cell r="B72">
            <v>2031.2999999999961</v>
          </cell>
          <cell r="C72">
            <v>2032.099999999996</v>
          </cell>
          <cell r="D72">
            <v>48092</v>
          </cell>
          <cell r="E72">
            <v>2031.1999999999962</v>
          </cell>
          <cell r="F72">
            <v>2031.3999999999962</v>
          </cell>
          <cell r="G72">
            <v>48000</v>
          </cell>
        </row>
        <row r="73">
          <cell r="A73">
            <v>150</v>
          </cell>
          <cell r="B73">
            <v>2031.399999999996</v>
          </cell>
          <cell r="C73">
            <v>2032.199999999996</v>
          </cell>
          <cell r="D73">
            <v>48183</v>
          </cell>
          <cell r="E73">
            <v>2031.2999999999961</v>
          </cell>
          <cell r="F73">
            <v>2032.0999999999963</v>
          </cell>
          <cell r="G73">
            <v>48092</v>
          </cell>
        </row>
        <row r="74">
          <cell r="A74">
            <v>151</v>
          </cell>
          <cell r="B74">
            <v>2032.099999999996</v>
          </cell>
          <cell r="C74">
            <v>2032.2999999999959</v>
          </cell>
          <cell r="D74">
            <v>48274</v>
          </cell>
          <cell r="E74">
            <v>2031.399999999996</v>
          </cell>
          <cell r="F74">
            <v>2032.1999999999962</v>
          </cell>
          <cell r="G74">
            <v>48183</v>
          </cell>
        </row>
        <row r="75">
          <cell r="A75">
            <v>152</v>
          </cell>
          <cell r="B75">
            <v>2032.199999999996</v>
          </cell>
          <cell r="C75">
            <v>2032.3999999999958</v>
          </cell>
          <cell r="D75">
            <v>48366</v>
          </cell>
          <cell r="E75">
            <v>2032.099999999996</v>
          </cell>
          <cell r="F75">
            <v>2032.2999999999961</v>
          </cell>
          <cell r="G75">
            <v>48274</v>
          </cell>
        </row>
        <row r="76">
          <cell r="A76">
            <v>153</v>
          </cell>
          <cell r="B76">
            <v>2032.2999999999959</v>
          </cell>
          <cell r="C76">
            <v>2033.0999999999958</v>
          </cell>
          <cell r="D76">
            <v>48458</v>
          </cell>
          <cell r="E76">
            <v>2032.199999999996</v>
          </cell>
          <cell r="F76">
            <v>2032.399999999996</v>
          </cell>
          <cell r="G76">
            <v>48366</v>
          </cell>
        </row>
        <row r="77">
          <cell r="A77">
            <v>154</v>
          </cell>
          <cell r="B77">
            <v>2032.3999999999958</v>
          </cell>
          <cell r="C77">
            <v>2033.1999999999957</v>
          </cell>
          <cell r="D77">
            <v>48549</v>
          </cell>
          <cell r="E77">
            <v>2032.2999999999959</v>
          </cell>
          <cell r="F77">
            <v>2033.099999999996</v>
          </cell>
          <cell r="G77">
            <v>48458</v>
          </cell>
        </row>
        <row r="78">
          <cell r="A78">
            <v>155</v>
          </cell>
          <cell r="B78">
            <v>2033.0999999999958</v>
          </cell>
          <cell r="C78">
            <v>2033.2999999999956</v>
          </cell>
          <cell r="D78">
            <v>48639</v>
          </cell>
          <cell r="E78">
            <v>2032.3999999999958</v>
          </cell>
          <cell r="F78">
            <v>2033.199999999996</v>
          </cell>
          <cell r="G78">
            <v>48549</v>
          </cell>
        </row>
        <row r="79">
          <cell r="A79">
            <v>156</v>
          </cell>
          <cell r="B79">
            <v>2033.1999999999957</v>
          </cell>
          <cell r="C79">
            <v>2033.3999999999955</v>
          </cell>
          <cell r="D79">
            <v>48731</v>
          </cell>
          <cell r="E79">
            <v>2033.0999999999958</v>
          </cell>
          <cell r="F79">
            <v>2033.2999999999959</v>
          </cell>
          <cell r="G79">
            <v>48639</v>
          </cell>
        </row>
        <row r="80">
          <cell r="A80">
            <v>157</v>
          </cell>
          <cell r="B80">
            <v>2033.2999999999956</v>
          </cell>
          <cell r="C80">
            <v>2034.0999999999956</v>
          </cell>
          <cell r="D80">
            <v>48823</v>
          </cell>
          <cell r="E80">
            <v>2033.1999999999957</v>
          </cell>
          <cell r="F80">
            <v>2033.3999999999958</v>
          </cell>
          <cell r="G80">
            <v>48731</v>
          </cell>
        </row>
        <row r="81">
          <cell r="A81">
            <v>158</v>
          </cell>
          <cell r="B81">
            <v>2033.3999999999955</v>
          </cell>
          <cell r="C81">
            <v>2034.1999999999955</v>
          </cell>
          <cell r="D81">
            <v>48914</v>
          </cell>
          <cell r="E81">
            <v>2033.2999999999956</v>
          </cell>
          <cell r="F81">
            <v>2034.0999999999958</v>
          </cell>
          <cell r="G81">
            <v>48823</v>
          </cell>
        </row>
        <row r="82">
          <cell r="A82">
            <v>159</v>
          </cell>
          <cell r="B82">
            <v>2034.0999999999956</v>
          </cell>
          <cell r="C82">
            <v>2034.2999999999954</v>
          </cell>
          <cell r="D82">
            <v>49004</v>
          </cell>
          <cell r="E82">
            <v>2033.3999999999955</v>
          </cell>
          <cell r="F82">
            <v>2034.1999999999957</v>
          </cell>
          <cell r="G82">
            <v>48914</v>
          </cell>
        </row>
        <row r="83">
          <cell r="A83">
            <v>160</v>
          </cell>
          <cell r="B83">
            <v>2034.1999999999955</v>
          </cell>
          <cell r="C83">
            <v>2034.3999999999953</v>
          </cell>
          <cell r="D83">
            <v>49096</v>
          </cell>
          <cell r="E83">
            <v>2034.0999999999956</v>
          </cell>
          <cell r="F83">
            <v>2034.2999999999956</v>
          </cell>
          <cell r="G83">
            <v>49004</v>
          </cell>
        </row>
        <row r="84">
          <cell r="A84">
            <v>161</v>
          </cell>
          <cell r="B84">
            <v>2034.2999999999954</v>
          </cell>
          <cell r="C84">
            <v>2035.0999999999954</v>
          </cell>
          <cell r="D84">
            <v>49188</v>
          </cell>
          <cell r="E84">
            <v>2034.1999999999955</v>
          </cell>
          <cell r="F84">
            <v>2034.3999999999955</v>
          </cell>
          <cell r="G84">
            <v>49096</v>
          </cell>
        </row>
        <row r="85">
          <cell r="A85">
            <v>162</v>
          </cell>
          <cell r="B85">
            <v>2034.3999999999953</v>
          </cell>
          <cell r="C85">
            <v>2035.1999999999953</v>
          </cell>
          <cell r="D85">
            <v>49279</v>
          </cell>
          <cell r="E85">
            <v>2034.2999999999954</v>
          </cell>
          <cell r="F85">
            <v>2035.0999999999956</v>
          </cell>
          <cell r="G85">
            <v>49188</v>
          </cell>
        </row>
        <row r="86">
          <cell r="A86">
            <v>163</v>
          </cell>
          <cell r="B86">
            <v>2035.0999999999954</v>
          </cell>
          <cell r="C86">
            <v>2035.2999999999952</v>
          </cell>
          <cell r="D86">
            <v>49369</v>
          </cell>
          <cell r="E86">
            <v>2034.3999999999953</v>
          </cell>
          <cell r="F86">
            <v>2035.1999999999955</v>
          </cell>
          <cell r="G86">
            <v>49279</v>
          </cell>
        </row>
        <row r="87">
          <cell r="A87">
            <v>164</v>
          </cell>
          <cell r="B87">
            <v>2035.1999999999953</v>
          </cell>
          <cell r="C87">
            <v>2035.3999999999951</v>
          </cell>
          <cell r="D87">
            <v>49461</v>
          </cell>
          <cell r="E87">
            <v>2035.0999999999954</v>
          </cell>
          <cell r="F87">
            <v>2035.2999999999954</v>
          </cell>
          <cell r="G87">
            <v>49369</v>
          </cell>
        </row>
        <row r="88">
          <cell r="A88">
            <v>165</v>
          </cell>
          <cell r="B88">
            <v>2035.2999999999952</v>
          </cell>
          <cell r="C88">
            <v>2036.0999999999951</v>
          </cell>
          <cell r="D88">
            <v>49553</v>
          </cell>
          <cell r="E88">
            <v>2035.1999999999953</v>
          </cell>
          <cell r="F88">
            <v>2035.3999999999953</v>
          </cell>
          <cell r="G88">
            <v>49461</v>
          </cell>
        </row>
        <row r="89">
          <cell r="A89">
            <v>166</v>
          </cell>
          <cell r="B89">
            <v>2035.3999999999951</v>
          </cell>
          <cell r="C89">
            <v>2036.199999999995</v>
          </cell>
          <cell r="D89">
            <v>49644</v>
          </cell>
          <cell r="E89">
            <v>2035.2999999999952</v>
          </cell>
          <cell r="F89">
            <v>2036.0999999999954</v>
          </cell>
          <cell r="G89">
            <v>49553</v>
          </cell>
        </row>
        <row r="90">
          <cell r="A90">
            <v>167</v>
          </cell>
          <cell r="B90">
            <v>2036.0999999999951</v>
          </cell>
          <cell r="C90">
            <v>2036.299999999995</v>
          </cell>
          <cell r="D90">
            <v>49735</v>
          </cell>
          <cell r="E90">
            <v>2035.3999999999951</v>
          </cell>
          <cell r="F90">
            <v>2036.1999999999953</v>
          </cell>
          <cell r="G90">
            <v>49644</v>
          </cell>
        </row>
        <row r="91">
          <cell r="A91">
            <v>168</v>
          </cell>
          <cell r="B91">
            <v>2036.199999999995</v>
          </cell>
          <cell r="C91">
            <v>2036.3999999999949</v>
          </cell>
          <cell r="D91">
            <v>49827</v>
          </cell>
          <cell r="E91">
            <v>2036.0999999999951</v>
          </cell>
          <cell r="F91">
            <v>2036.2999999999952</v>
          </cell>
          <cell r="G91">
            <v>49735</v>
          </cell>
        </row>
        <row r="92">
          <cell r="A92">
            <v>169</v>
          </cell>
          <cell r="B92">
            <v>2036.299999999995</v>
          </cell>
          <cell r="C92">
            <v>2036.4999999999948</v>
          </cell>
          <cell r="D92">
            <v>50465</v>
          </cell>
          <cell r="E92">
            <v>2036.199999999995</v>
          </cell>
          <cell r="F92">
            <v>2036.3999999999951</v>
          </cell>
          <cell r="G92">
            <v>49827</v>
          </cell>
        </row>
        <row r="93">
          <cell r="A93">
            <v>170</v>
          </cell>
          <cell r="B93">
            <v>2036.3999999999949</v>
          </cell>
          <cell r="C93">
            <v>2036.5999999999947</v>
          </cell>
          <cell r="D93">
            <v>50465</v>
          </cell>
          <cell r="E93">
            <v>2036.299999999995</v>
          </cell>
          <cell r="F93">
            <v>2037.0999999999951</v>
          </cell>
          <cell r="G93">
            <v>50465</v>
          </cell>
        </row>
      </sheetData>
      <sheetData sheetId="30" refreshError="1">
        <row r="4">
          <cell r="A4" t="str">
            <v>Lag ratios</v>
          </cell>
          <cell r="B4">
            <v>0.29144851657940662</v>
          </cell>
          <cell r="C4">
            <v>0.31605777400169921</v>
          </cell>
          <cell r="D4">
            <v>0.33948177426438297</v>
          </cell>
          <cell r="E4">
            <v>0.3920518602029312</v>
          </cell>
          <cell r="F4">
            <v>0.41583830351225975</v>
          </cell>
          <cell r="G4">
            <v>0.41262907069102461</v>
          </cell>
          <cell r="H4">
            <v>0.36256323777403038</v>
          </cell>
          <cell r="I4">
            <v>0.3877356239560964</v>
          </cell>
        </row>
        <row r="5">
          <cell r="A5" t="str">
            <v>Average lag ratio</v>
          </cell>
          <cell r="B5">
            <v>0.36472577012272889</v>
          </cell>
          <cell r="C5">
            <v>0.36472577012272889</v>
          </cell>
          <cell r="D5">
            <v>0.36472577012272889</v>
          </cell>
          <cell r="E5">
            <v>0.36472577012272889</v>
          </cell>
          <cell r="F5">
            <v>0.36472577012272889</v>
          </cell>
          <cell r="G5">
            <v>0.36472577012272889</v>
          </cell>
          <cell r="H5">
            <v>0.36472577012272889</v>
          </cell>
          <cell r="I5">
            <v>0.36472577012272889</v>
          </cell>
        </row>
        <row r="8">
          <cell r="A8" t="str">
            <v>Lag ratios</v>
          </cell>
          <cell r="B8">
            <v>0.27443946188340806</v>
          </cell>
          <cell r="C8">
            <v>0.32012383900928792</v>
          </cell>
          <cell r="D8">
            <v>0.35207823960880197</v>
          </cell>
          <cell r="E8">
            <v>0.34819897084048029</v>
          </cell>
          <cell r="F8">
            <v>0.37796771130104462</v>
          </cell>
          <cell r="G8">
            <v>0.39400921658986177</v>
          </cell>
          <cell r="H8">
            <v>0.42850098619329391</v>
          </cell>
          <cell r="I8">
            <v>0.5207574654042243</v>
          </cell>
        </row>
        <row r="9">
          <cell r="A9" t="str">
            <v>Average lag ratio</v>
          </cell>
          <cell r="B9">
            <v>0.37700948635380033</v>
          </cell>
          <cell r="C9">
            <v>0.37700948635380033</v>
          </cell>
          <cell r="D9">
            <v>0.37700948635380033</v>
          </cell>
          <cell r="E9">
            <v>0.37700948635380033</v>
          </cell>
          <cell r="F9">
            <v>0.37700948635380033</v>
          </cell>
          <cell r="G9">
            <v>0.37700948635380033</v>
          </cell>
          <cell r="H9">
            <v>0.37700948635380033</v>
          </cell>
          <cell r="I9">
            <v>0.37700948635380033</v>
          </cell>
        </row>
        <row r="12">
          <cell r="A12" t="str">
            <v>Lag ratios</v>
          </cell>
          <cell r="B12">
            <v>0.15926493108728942</v>
          </cell>
          <cell r="C12">
            <v>0.24090121317157712</v>
          </cell>
          <cell r="D12">
            <v>0.31411764705882356</v>
          </cell>
          <cell r="E12">
            <v>0.23143904674610449</v>
          </cell>
          <cell r="F12">
            <v>0.24493392070484582</v>
          </cell>
          <cell r="G12">
            <v>0.2601126472094214</v>
          </cell>
          <cell r="H12">
            <v>0.24859392575928008</v>
          </cell>
          <cell r="I12">
            <v>0.29832935560859186</v>
          </cell>
        </row>
        <row r="13">
          <cell r="A13" t="str">
            <v>Average lag ratio</v>
          </cell>
          <cell r="B13">
            <v>0.24971158591824166</v>
          </cell>
          <cell r="C13">
            <v>0.24971158591824166</v>
          </cell>
          <cell r="D13">
            <v>0.24971158591824166</v>
          </cell>
          <cell r="E13">
            <v>0.24971158591824166</v>
          </cell>
          <cell r="F13">
            <v>0.24971158591824166</v>
          </cell>
          <cell r="G13">
            <v>0.24971158591824166</v>
          </cell>
          <cell r="H13">
            <v>0.24971158591824166</v>
          </cell>
          <cell r="I13">
            <v>0.24971158591824166</v>
          </cell>
        </row>
        <row r="16">
          <cell r="A16" t="str">
            <v>Lag ratios</v>
          </cell>
          <cell r="B16">
            <v>0.41761827079934749</v>
          </cell>
          <cell r="C16">
            <v>0.45080500894454384</v>
          </cell>
          <cell r="D16">
            <v>0.55555555555555558</v>
          </cell>
          <cell r="E16">
            <v>0.48014440433212996</v>
          </cell>
          <cell r="F16">
            <v>0.5288985823336968</v>
          </cell>
          <cell r="G16">
            <v>0.57840909090909087</v>
          </cell>
          <cell r="H16">
            <v>0.56152927120669061</v>
          </cell>
          <cell r="I16">
            <v>0.60232783705140636</v>
          </cell>
        </row>
        <row r="17">
          <cell r="A17" t="str">
            <v>Average lag ratio</v>
          </cell>
          <cell r="B17">
            <v>0.52191100264155765</v>
          </cell>
          <cell r="C17">
            <v>0.52191100264155765</v>
          </cell>
          <cell r="D17">
            <v>0.52191100264155765</v>
          </cell>
          <cell r="E17">
            <v>0.52191100264155765</v>
          </cell>
          <cell r="F17">
            <v>0.52191100264155765</v>
          </cell>
          <cell r="G17">
            <v>0.52191100264155765</v>
          </cell>
          <cell r="H17">
            <v>0.52191100264155765</v>
          </cell>
          <cell r="I17">
            <v>0.52191100264155765</v>
          </cell>
        </row>
        <row r="20">
          <cell r="A20" t="str">
            <v>Lag ratios</v>
          </cell>
          <cell r="B20">
            <v>0.87759815242494221</v>
          </cell>
          <cell r="C20">
            <v>0.88767123287671235</v>
          </cell>
          <cell r="D20">
            <v>0.90045248868778283</v>
          </cell>
          <cell r="E20">
            <v>0.83924843423799578</v>
          </cell>
          <cell r="F20">
            <v>0.97429305912596398</v>
          </cell>
          <cell r="G20">
            <v>0.87695749440715887</v>
          </cell>
          <cell r="H20">
            <v>0.82633587786259544</v>
          </cell>
          <cell r="I20">
            <v>0.90225563909774431</v>
          </cell>
        </row>
        <row r="21">
          <cell r="A21" t="str">
            <v>Average lag ratio</v>
          </cell>
          <cell r="B21">
            <v>0.88560154734011198</v>
          </cell>
          <cell r="C21">
            <v>0.88560154734011198</v>
          </cell>
          <cell r="D21">
            <v>0.88560154734011198</v>
          </cell>
          <cell r="E21">
            <v>0.88560154734011198</v>
          </cell>
          <cell r="F21">
            <v>0.88560154734011198</v>
          </cell>
          <cell r="G21">
            <v>0.88560154734011198</v>
          </cell>
          <cell r="H21">
            <v>0.88560154734011198</v>
          </cell>
          <cell r="I21">
            <v>0.88560154734011198</v>
          </cell>
        </row>
        <row r="24">
          <cell r="A24" t="str">
            <v>Lag ratios</v>
          </cell>
          <cell r="B24">
            <v>0.71649484536082475</v>
          </cell>
          <cell r="C24">
            <v>0.68452380952380953</v>
          </cell>
          <cell r="D24">
            <v>0.759493670886076</v>
          </cell>
          <cell r="E24">
            <v>0.55309734513274333</v>
          </cell>
          <cell r="F24">
            <v>0.37878787878787878</v>
          </cell>
          <cell r="G24">
            <v>0.69523809523809521</v>
          </cell>
          <cell r="H24">
            <v>0.83743842364532017</v>
          </cell>
          <cell r="I24">
            <v>0.74475524475524479</v>
          </cell>
        </row>
        <row r="25">
          <cell r="A25" t="str">
            <v>Average lag ratio</v>
          </cell>
          <cell r="B25">
            <v>0.67122866416624916</v>
          </cell>
          <cell r="C25">
            <v>0.67122866416624916</v>
          </cell>
          <cell r="D25">
            <v>0.67122866416624916</v>
          </cell>
          <cell r="E25">
            <v>0.67122866416624916</v>
          </cell>
          <cell r="F25">
            <v>0.67122866416624916</v>
          </cell>
          <cell r="G25">
            <v>0.67122866416624916</v>
          </cell>
          <cell r="H25">
            <v>0.67122866416624916</v>
          </cell>
          <cell r="I25">
            <v>0.67122866416624916</v>
          </cell>
        </row>
        <row r="28">
          <cell r="A28" t="str">
            <v>Lag ratios</v>
          </cell>
          <cell r="B28">
            <v>0.8341463414634146</v>
          </cell>
          <cell r="C28">
            <v>0.87064676616915426</v>
          </cell>
          <cell r="D28">
            <v>0.77669902912621358</v>
          </cell>
          <cell r="E28">
            <v>0.8318965517241379</v>
          </cell>
          <cell r="F28">
            <v>0.87922705314009664</v>
          </cell>
          <cell r="G28">
            <v>0.83522727272727271</v>
          </cell>
          <cell r="H28">
            <v>0.85443037974683544</v>
          </cell>
          <cell r="I28">
            <v>0.90686274509803921</v>
          </cell>
        </row>
        <row r="29">
          <cell r="A29" t="str">
            <v>Average lag ratio</v>
          </cell>
          <cell r="B29">
            <v>0.8486420173993956</v>
          </cell>
          <cell r="C29">
            <v>0.8486420173993956</v>
          </cell>
          <cell r="D29">
            <v>0.8486420173993956</v>
          </cell>
          <cell r="E29">
            <v>0.8486420173993956</v>
          </cell>
          <cell r="F29">
            <v>0.8486420173993956</v>
          </cell>
          <cell r="G29">
            <v>0.8486420173993956</v>
          </cell>
          <cell r="H29">
            <v>0.8486420173993956</v>
          </cell>
          <cell r="I29">
            <v>0.8486420173993956</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ver.edu.au/data/collection/apprentices-and-trainees-collection/apprentices-and-trainees-quarterly" TargetMode="External"/><Relationship Id="rId1" Type="http://schemas.openxmlformats.org/officeDocument/2006/relationships/hyperlink" Target="https://www.ncver.edu.au/publications/publications/all-publications/estimation-of-apprentice-and-trainee-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3943-41BA-4DE3-9072-A6D5DFDFC6B8}">
  <sheetPr codeName="Sheet56"/>
  <dimension ref="B1:N41"/>
  <sheetViews>
    <sheetView showGridLines="0" showRowColHeaders="0" tabSelected="1" zoomScaleNormal="100" workbookViewId="0"/>
  </sheetViews>
  <sheetFormatPr baseColWidth="10" defaultColWidth="9.33203125" defaultRowHeight="13" x14ac:dyDescent="0.15"/>
  <cols>
    <col min="1" max="1" width="3" style="6" customWidth="1"/>
    <col min="2" max="5" width="9.33203125" style="6"/>
    <col min="6" max="6" width="12.5" style="6" customWidth="1"/>
    <col min="7" max="7" width="7" style="6" customWidth="1"/>
    <col min="8" max="8" width="15" style="6" customWidth="1"/>
    <col min="9" max="13" width="9.33203125" style="6"/>
    <col min="14" max="14" width="12.6640625" style="6" customWidth="1"/>
    <col min="15" max="15" width="3.5" style="6" customWidth="1"/>
    <col min="16" max="21" width="9.33203125" style="6"/>
    <col min="22" max="22" width="9.5" style="6" customWidth="1"/>
    <col min="23" max="16384" width="9.33203125" style="6"/>
  </cols>
  <sheetData>
    <row r="1" spans="2:14" s="2" customFormat="1" ht="30" customHeight="1" x14ac:dyDescent="0.2">
      <c r="B1" s="1" t="str">
        <f>"Adjustment notes for apprentice and trainee estimates: "&amp;TEXT(VLOOKUP('[1]Triangle Australia'!C3,[1]Collections!A:G,7,FALSE),"mmmm")&amp;" quarter "&amp;YEAR(VLOOKUP('[1]Triangle Australia'!C3,[1]Collections!A:G,7,FALSE))</f>
        <v>Adjustment notes for apprentice and trainee estimates: March quarter 2026</v>
      </c>
    </row>
    <row r="2" spans="2:14" s="4" customFormat="1" ht="24" customHeight="1" x14ac:dyDescent="0.2">
      <c r="B2" s="3"/>
    </row>
    <row r="3" spans="2:14" customFormat="1" ht="15" x14ac:dyDescent="0.2"/>
    <row r="4" spans="2:14" customFormat="1" ht="15" x14ac:dyDescent="0.2"/>
    <row r="5" spans="2:14" x14ac:dyDescent="0.15">
      <c r="B5" s="12" t="s">
        <v>0</v>
      </c>
      <c r="C5" s="12"/>
      <c r="D5" s="12"/>
      <c r="E5" s="12"/>
      <c r="F5" s="12"/>
      <c r="G5" s="12"/>
      <c r="H5" s="12"/>
      <c r="I5" s="12"/>
      <c r="J5" s="12"/>
      <c r="K5" s="12"/>
      <c r="L5" s="12"/>
      <c r="M5" s="12"/>
      <c r="N5" s="12"/>
    </row>
    <row r="6" spans="2:14" x14ac:dyDescent="0.15">
      <c r="B6" s="12"/>
      <c r="C6" s="12"/>
      <c r="D6" s="12"/>
      <c r="E6" s="12"/>
      <c r="F6" s="12"/>
      <c r="G6" s="12"/>
      <c r="H6" s="12"/>
      <c r="I6" s="12"/>
      <c r="J6" s="12"/>
      <c r="K6" s="12"/>
      <c r="L6" s="12"/>
      <c r="M6" s="12"/>
      <c r="N6" s="12"/>
    </row>
    <row r="7" spans="2:14" ht="12.75" customHeight="1" x14ac:dyDescent="0.15">
      <c r="B7" s="13" t="s">
        <v>1</v>
      </c>
      <c r="C7" s="13"/>
      <c r="D7" s="13"/>
      <c r="E7" s="13"/>
      <c r="F7" s="13"/>
      <c r="G7" s="13"/>
      <c r="H7" s="13"/>
      <c r="I7" s="13"/>
      <c r="J7" s="13"/>
      <c r="K7" s="13"/>
      <c r="L7" s="13"/>
      <c r="M7" s="13"/>
      <c r="N7" s="13"/>
    </row>
    <row r="9" spans="2:14" ht="16" x14ac:dyDescent="0.2">
      <c r="B9" s="10" t="s">
        <v>2</v>
      </c>
      <c r="C9" s="10"/>
    </row>
    <row r="10" spans="2:14" ht="16" x14ac:dyDescent="0.2">
      <c r="B10" s="7"/>
    </row>
    <row r="11" spans="2:14" ht="15" customHeight="1" x14ac:dyDescent="0.15">
      <c r="B11" s="12" t="s">
        <v>3</v>
      </c>
      <c r="C11" s="12"/>
      <c r="D11" s="12"/>
      <c r="E11" s="12"/>
      <c r="F11" s="12"/>
      <c r="G11" s="12"/>
      <c r="H11" s="12"/>
      <c r="I11" s="12"/>
      <c r="J11" s="12"/>
      <c r="K11" s="12"/>
      <c r="L11" s="12"/>
      <c r="M11" s="12"/>
      <c r="N11" s="12"/>
    </row>
    <row r="12" spans="2:14" x14ac:dyDescent="0.15">
      <c r="B12" s="12"/>
      <c r="C12" s="12"/>
      <c r="D12" s="12"/>
      <c r="E12" s="12"/>
      <c r="F12" s="12"/>
      <c r="G12" s="12"/>
      <c r="H12" s="12"/>
      <c r="I12" s="12"/>
      <c r="J12" s="12"/>
      <c r="K12" s="12"/>
      <c r="L12" s="12"/>
      <c r="M12" s="12"/>
      <c r="N12" s="12"/>
    </row>
    <row r="13" spans="2:14" x14ac:dyDescent="0.15">
      <c r="B13" s="12"/>
      <c r="C13" s="12"/>
      <c r="D13" s="12"/>
      <c r="E13" s="12"/>
      <c r="F13" s="12"/>
      <c r="G13" s="12"/>
      <c r="H13" s="12"/>
      <c r="I13" s="12"/>
      <c r="J13" s="12"/>
      <c r="K13" s="12"/>
      <c r="L13" s="12"/>
      <c r="M13" s="12"/>
      <c r="N13" s="12"/>
    </row>
    <row r="14" spans="2:14" x14ac:dyDescent="0.15">
      <c r="B14" s="12"/>
      <c r="C14" s="12"/>
      <c r="D14" s="12"/>
      <c r="E14" s="12"/>
      <c r="F14" s="12"/>
      <c r="G14" s="12"/>
      <c r="H14" s="12"/>
      <c r="I14" s="12"/>
      <c r="J14" s="12"/>
      <c r="K14" s="12"/>
      <c r="L14" s="12"/>
      <c r="M14" s="12"/>
      <c r="N14" s="12"/>
    </row>
    <row r="15" spans="2:14" x14ac:dyDescent="0.15">
      <c r="B15" s="12"/>
      <c r="C15" s="12"/>
      <c r="D15" s="12"/>
      <c r="E15" s="12"/>
      <c r="F15" s="12"/>
      <c r="G15" s="12"/>
      <c r="H15" s="12"/>
      <c r="I15" s="12"/>
      <c r="J15" s="12"/>
      <c r="K15" s="12"/>
      <c r="L15" s="12"/>
      <c r="M15" s="12"/>
      <c r="N15" s="12"/>
    </row>
    <row r="16" spans="2:14" x14ac:dyDescent="0.15">
      <c r="B16" s="12"/>
      <c r="C16" s="12"/>
      <c r="D16" s="12"/>
      <c r="E16" s="12"/>
      <c r="F16" s="12"/>
      <c r="G16" s="12"/>
      <c r="H16" s="12"/>
      <c r="I16" s="12"/>
      <c r="J16" s="12"/>
      <c r="K16" s="12"/>
      <c r="L16" s="12"/>
      <c r="M16" s="12"/>
      <c r="N16" s="12"/>
    </row>
    <row r="17" spans="2:14" x14ac:dyDescent="0.15">
      <c r="B17" s="12"/>
      <c r="C17" s="12"/>
      <c r="D17" s="12"/>
      <c r="E17" s="12"/>
      <c r="F17" s="12"/>
      <c r="G17" s="12"/>
      <c r="H17" s="12"/>
      <c r="I17" s="12"/>
      <c r="J17" s="12"/>
      <c r="K17" s="12"/>
      <c r="L17" s="12"/>
      <c r="M17" s="12"/>
      <c r="N17" s="12"/>
    </row>
    <row r="18" spans="2:14" x14ac:dyDescent="0.15">
      <c r="B18" s="12"/>
      <c r="C18" s="12"/>
      <c r="D18" s="12"/>
      <c r="E18" s="12"/>
      <c r="F18" s="12"/>
      <c r="G18" s="12"/>
      <c r="H18" s="12"/>
      <c r="I18" s="12"/>
      <c r="J18" s="12"/>
      <c r="K18" s="12"/>
      <c r="L18" s="12"/>
      <c r="M18" s="12"/>
      <c r="N18" s="12"/>
    </row>
    <row r="19" spans="2:14" x14ac:dyDescent="0.15">
      <c r="B19" s="12"/>
      <c r="C19" s="12"/>
      <c r="D19" s="12"/>
      <c r="E19" s="12"/>
      <c r="F19" s="12"/>
      <c r="G19" s="12"/>
      <c r="H19" s="12"/>
      <c r="I19" s="12"/>
      <c r="J19" s="12"/>
      <c r="K19" s="12"/>
      <c r="L19" s="12"/>
      <c r="M19" s="12"/>
      <c r="N19" s="12"/>
    </row>
    <row r="20" spans="2:14" x14ac:dyDescent="0.15">
      <c r="B20" s="12"/>
      <c r="C20" s="12"/>
      <c r="D20" s="12"/>
      <c r="E20" s="12"/>
      <c r="F20" s="12"/>
      <c r="G20" s="12"/>
      <c r="H20" s="12"/>
      <c r="I20" s="12"/>
      <c r="J20" s="12"/>
      <c r="K20" s="12"/>
      <c r="L20" s="12"/>
      <c r="M20" s="12"/>
      <c r="N20" s="12"/>
    </row>
    <row r="21" spans="2:14" x14ac:dyDescent="0.15">
      <c r="B21" s="12"/>
      <c r="C21" s="12"/>
      <c r="D21" s="12"/>
      <c r="E21" s="12"/>
      <c r="F21" s="12"/>
      <c r="G21" s="12"/>
      <c r="H21" s="12"/>
      <c r="I21" s="12"/>
      <c r="J21" s="12"/>
      <c r="K21" s="12"/>
      <c r="L21" s="12"/>
      <c r="M21" s="12"/>
      <c r="N21" s="12"/>
    </row>
    <row r="22" spans="2:14" x14ac:dyDescent="0.15">
      <c r="B22" s="12"/>
      <c r="C22" s="12"/>
      <c r="D22" s="12"/>
      <c r="E22" s="12"/>
      <c r="F22" s="12"/>
      <c r="G22" s="12"/>
      <c r="H22" s="12"/>
      <c r="I22" s="12"/>
      <c r="J22" s="12"/>
      <c r="K22" s="12"/>
      <c r="L22" s="12"/>
      <c r="M22" s="12"/>
      <c r="N22" s="12"/>
    </row>
    <row r="23" spans="2:14" x14ac:dyDescent="0.15">
      <c r="B23" s="8"/>
      <c r="C23" s="8"/>
      <c r="D23" s="8"/>
      <c r="E23" s="8"/>
      <c r="F23" s="8"/>
      <c r="G23" s="8"/>
      <c r="H23" s="8"/>
      <c r="I23" s="8"/>
      <c r="J23" s="8"/>
      <c r="K23" s="8"/>
      <c r="L23" s="8"/>
      <c r="M23" s="8"/>
      <c r="N23" s="8"/>
    </row>
    <row r="24" spans="2:14" x14ac:dyDescent="0.15">
      <c r="B24" s="14" t="s">
        <v>4</v>
      </c>
      <c r="C24" s="14"/>
      <c r="D24" s="14"/>
      <c r="E24" s="14"/>
      <c r="F24" s="14"/>
      <c r="G24" s="14"/>
      <c r="H24" s="14"/>
      <c r="I24" s="14"/>
      <c r="J24" s="14"/>
      <c r="K24" s="14"/>
      <c r="L24" s="14"/>
      <c r="M24" s="14"/>
      <c r="N24" s="14"/>
    </row>
    <row r="26" spans="2:14" x14ac:dyDescent="0.15">
      <c r="B26" s="15" t="s">
        <v>5</v>
      </c>
      <c r="C26" s="15"/>
      <c r="D26" s="15"/>
      <c r="E26" s="15"/>
      <c r="F26" s="15"/>
      <c r="G26" s="15"/>
      <c r="H26" s="15"/>
      <c r="I26" s="15"/>
      <c r="J26" s="15"/>
      <c r="K26" s="15"/>
      <c r="L26" s="15"/>
      <c r="M26" s="15"/>
      <c r="N26" s="15"/>
    </row>
    <row r="28" spans="2:14" ht="16" x14ac:dyDescent="0.2">
      <c r="B28" s="10" t="s">
        <v>6</v>
      </c>
      <c r="C28" s="10"/>
      <c r="D28" s="10"/>
      <c r="E28" s="10"/>
      <c r="F28" s="10"/>
    </row>
    <row r="29" spans="2:14" ht="16" x14ac:dyDescent="0.2">
      <c r="B29" s="7"/>
    </row>
    <row r="30" spans="2:14" x14ac:dyDescent="0.15">
      <c r="B30" s="11" t="s">
        <v>7</v>
      </c>
      <c r="C30" s="11"/>
      <c r="D30" s="11"/>
      <c r="E30" s="11"/>
      <c r="F30" s="11"/>
      <c r="G30" s="11"/>
      <c r="H30" s="11"/>
      <c r="I30" s="11"/>
      <c r="J30" s="11"/>
      <c r="K30" s="11"/>
      <c r="L30" s="11"/>
      <c r="M30" s="11"/>
      <c r="N30" s="11"/>
    </row>
    <row r="31" spans="2:14" x14ac:dyDescent="0.15">
      <c r="B31" s="11"/>
      <c r="C31" s="11"/>
      <c r="D31" s="11"/>
      <c r="E31" s="11"/>
      <c r="F31" s="11"/>
      <c r="G31" s="11"/>
      <c r="H31" s="11"/>
      <c r="I31" s="11"/>
      <c r="J31" s="11"/>
      <c r="K31" s="11"/>
      <c r="L31" s="11"/>
      <c r="M31" s="11"/>
      <c r="N31" s="11"/>
    </row>
    <row r="32" spans="2:14" x14ac:dyDescent="0.15">
      <c r="B32" s="11"/>
      <c r="C32" s="11"/>
      <c r="D32" s="11"/>
      <c r="E32" s="11"/>
      <c r="F32" s="11"/>
      <c r="G32" s="11"/>
      <c r="H32" s="11"/>
      <c r="I32" s="11"/>
      <c r="J32" s="11"/>
      <c r="K32" s="11"/>
      <c r="L32" s="11"/>
      <c r="M32" s="11"/>
      <c r="N32" s="11"/>
    </row>
    <row r="33" spans="2:14" x14ac:dyDescent="0.15">
      <c r="B33" s="11"/>
      <c r="C33" s="11"/>
      <c r="D33" s="11"/>
      <c r="E33" s="11"/>
      <c r="F33" s="11"/>
      <c r="G33" s="11"/>
      <c r="H33" s="11"/>
      <c r="I33" s="11"/>
      <c r="J33" s="11"/>
      <c r="K33" s="11"/>
      <c r="L33" s="11"/>
      <c r="M33" s="11"/>
      <c r="N33" s="11"/>
    </row>
    <row r="34" spans="2:14" x14ac:dyDescent="0.15">
      <c r="B34" s="11"/>
      <c r="C34" s="11"/>
      <c r="D34" s="11"/>
      <c r="E34" s="11"/>
      <c r="F34" s="11"/>
      <c r="G34" s="11"/>
      <c r="H34" s="11"/>
      <c r="I34" s="11"/>
      <c r="J34" s="11"/>
      <c r="K34" s="11"/>
      <c r="L34" s="11"/>
      <c r="M34" s="11"/>
      <c r="N34" s="11"/>
    </row>
    <row r="35" spans="2:14" ht="24" customHeight="1" x14ac:dyDescent="0.15">
      <c r="B35" s="11"/>
      <c r="C35" s="11"/>
      <c r="D35" s="11"/>
      <c r="E35" s="11"/>
      <c r="F35" s="11"/>
      <c r="G35" s="11"/>
      <c r="H35" s="11"/>
      <c r="I35" s="11"/>
      <c r="J35" s="11"/>
      <c r="K35" s="11"/>
      <c r="L35" s="11"/>
      <c r="M35" s="11"/>
      <c r="N35" s="11"/>
    </row>
    <row r="36" spans="2:14" ht="16.25" customHeight="1" x14ac:dyDescent="0.15">
      <c r="B36" s="12" t="s">
        <v>8</v>
      </c>
      <c r="C36" s="12"/>
      <c r="D36" s="12"/>
      <c r="E36" s="12"/>
      <c r="F36" s="12"/>
      <c r="G36" s="12"/>
      <c r="H36" s="12"/>
      <c r="I36" s="12"/>
      <c r="J36" s="12"/>
      <c r="K36" s="12"/>
      <c r="L36" s="12"/>
      <c r="M36" s="12"/>
      <c r="N36" s="12"/>
    </row>
    <row r="37" spans="2:14" x14ac:dyDescent="0.15">
      <c r="B37" s="9"/>
      <c r="C37" s="9"/>
      <c r="D37" s="9"/>
      <c r="E37" s="9"/>
      <c r="F37" s="9"/>
      <c r="G37" s="9"/>
      <c r="H37" s="9"/>
      <c r="I37" s="9"/>
      <c r="J37" s="9"/>
      <c r="K37" s="9"/>
      <c r="L37" s="9"/>
      <c r="M37" s="9"/>
      <c r="N37" s="9"/>
    </row>
    <row r="38" spans="2:14" ht="12.75" customHeight="1" x14ac:dyDescent="0.15">
      <c r="B38" s="11" t="s">
        <v>9</v>
      </c>
      <c r="C38" s="11"/>
      <c r="D38" s="11"/>
      <c r="E38" s="11"/>
      <c r="F38" s="11"/>
      <c r="G38" s="11"/>
      <c r="H38" s="11"/>
      <c r="I38" s="11"/>
      <c r="J38" s="11"/>
      <c r="K38" s="11"/>
      <c r="L38" s="11"/>
      <c r="M38" s="11"/>
      <c r="N38" s="11"/>
    </row>
    <row r="39" spans="2:14" x14ac:dyDescent="0.15">
      <c r="B39" s="11"/>
      <c r="C39" s="11"/>
      <c r="D39" s="11"/>
      <c r="E39" s="11"/>
      <c r="F39" s="11"/>
      <c r="G39" s="11"/>
      <c r="H39" s="11"/>
      <c r="I39" s="11"/>
      <c r="J39" s="11"/>
      <c r="K39" s="11"/>
      <c r="L39" s="11"/>
      <c r="M39" s="11"/>
      <c r="N39" s="11"/>
    </row>
    <row r="40" spans="2:14" x14ac:dyDescent="0.15">
      <c r="B40" s="11"/>
      <c r="C40" s="11"/>
      <c r="D40" s="11"/>
      <c r="E40" s="11"/>
      <c r="F40" s="11"/>
      <c r="G40" s="11"/>
      <c r="H40" s="11"/>
      <c r="I40" s="11"/>
      <c r="J40" s="11"/>
      <c r="K40" s="11"/>
      <c r="L40" s="11"/>
      <c r="M40" s="11"/>
      <c r="N40" s="11"/>
    </row>
    <row r="41" spans="2:14" x14ac:dyDescent="0.15">
      <c r="B41" s="11"/>
      <c r="C41" s="11"/>
      <c r="D41" s="11"/>
      <c r="E41" s="11"/>
      <c r="F41" s="11"/>
      <c r="G41" s="11"/>
      <c r="H41" s="11"/>
      <c r="I41" s="11"/>
      <c r="J41" s="11"/>
      <c r="K41" s="11"/>
      <c r="L41" s="11"/>
      <c r="M41" s="11"/>
      <c r="N41" s="11"/>
    </row>
  </sheetData>
  <mergeCells count="10">
    <mergeCell ref="B28:F28"/>
    <mergeCell ref="B30:N35"/>
    <mergeCell ref="B36:N36"/>
    <mergeCell ref="B38:N41"/>
    <mergeCell ref="B5:N6"/>
    <mergeCell ref="B7:N7"/>
    <mergeCell ref="B9:C9"/>
    <mergeCell ref="B11:N22"/>
    <mergeCell ref="B24:N24"/>
    <mergeCell ref="B26:N26"/>
  </mergeCells>
  <hyperlinks>
    <hyperlink ref="B24:N24" r:id="rId1" display="https://www.ncver.edu.au/publications/publications/all-publications/estimation-of-apprentice-and-trainee-statistics." xr:uid="{39CB1797-4506-4424-B963-37E2D82589EE}"/>
    <hyperlink ref="B7:J7" r:id="rId2" display="https://www.ncver.edu.au/data/collection/apprentices-and-trainees-collection/apprentices-and-trainees-quarterly." xr:uid="{20A0E9D0-AE5B-4C02-9835-1ABB96D4930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DD38-A4AB-490A-B056-0CBACFEAA438}">
  <sheetPr codeName="Sheet32"/>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10</v>
      </c>
    </row>
    <row r="4" spans="2:1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38021-6FB9-4843-BC26-18093A752D9F}">
  <sheetPr codeName="Sheet33"/>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12</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4991-E8AD-421C-A6C2-72CF97625509}">
  <sheetPr codeName="Sheet34"/>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13</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328C9-9816-44E2-A107-C68C64E3FF28}">
  <sheetPr codeName="Sheet35"/>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14</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11DD-A5AB-42C3-9640-C01D747173FF}">
  <sheetPr codeName="Sheet36"/>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15</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D45-9F2F-48C4-9C22-9BE46B531E44}">
  <sheetPr codeName="Sheet37"/>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16</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C88D-8EA0-47D1-A06C-C9ACCB80FBFE}">
  <sheetPr codeName="Sheet38"/>
  <dimension ref="B1:K10"/>
  <sheetViews>
    <sheetView showGridLines="0" showRowColHeaders="0" workbookViewId="0"/>
  </sheetViews>
  <sheetFormatPr baseColWidth="10" defaultColWidth="8.83203125" defaultRowHeight="15" x14ac:dyDescent="0.2"/>
  <cols>
    <col min="1" max="1" width="2.5" customWidth="1"/>
  </cols>
  <sheetData>
    <row r="1" spans="2:11" s="2" customFormat="1" ht="30" customHeight="1" x14ac:dyDescent="0.2">
      <c r="B1" s="1" t="str">
        <f>"Expired contracts for Collection "&amp;'[1]Triangle Australia'!C3</f>
        <v>Expired contracts for Collection 128</v>
      </c>
    </row>
    <row r="2" spans="2:11" s="4" customFormat="1" ht="24" customHeight="1" x14ac:dyDescent="0.2">
      <c r="B2" s="3" t="s">
        <v>17</v>
      </c>
    </row>
    <row r="4" spans="2:11" ht="15" customHeight="1" x14ac:dyDescent="0.2">
      <c r="B4" s="16" t="s">
        <v>11</v>
      </c>
      <c r="C4" s="16"/>
      <c r="D4" s="16"/>
      <c r="E4" s="16"/>
      <c r="F4" s="16"/>
      <c r="G4" s="16"/>
      <c r="H4" s="16"/>
      <c r="I4" s="16"/>
      <c r="J4" s="16"/>
      <c r="K4" s="16"/>
    </row>
    <row r="5" spans="2:11" x14ac:dyDescent="0.2">
      <c r="B5" s="16"/>
      <c r="C5" s="16"/>
      <c r="D5" s="16"/>
      <c r="E5" s="16"/>
      <c r="F5" s="16"/>
      <c r="G5" s="16"/>
      <c r="H5" s="16"/>
      <c r="I5" s="16"/>
      <c r="J5" s="16"/>
      <c r="K5" s="16"/>
    </row>
    <row r="6" spans="2:11" x14ac:dyDescent="0.2">
      <c r="B6" s="16"/>
      <c r="C6" s="16"/>
      <c r="D6" s="16"/>
      <c r="E6" s="16"/>
      <c r="F6" s="16"/>
      <c r="G6" s="16"/>
      <c r="H6" s="16"/>
      <c r="I6" s="16"/>
      <c r="J6" s="16"/>
      <c r="K6" s="16"/>
    </row>
    <row r="7" spans="2:11" x14ac:dyDescent="0.2">
      <c r="B7" s="16"/>
      <c r="C7" s="16"/>
      <c r="D7" s="16"/>
      <c r="E7" s="16"/>
      <c r="F7" s="16"/>
      <c r="G7" s="16"/>
      <c r="H7" s="16"/>
      <c r="I7" s="16"/>
      <c r="J7" s="16"/>
      <c r="K7" s="16"/>
    </row>
    <row r="8" spans="2:11" ht="20.25" customHeight="1" x14ac:dyDescent="0.2">
      <c r="B8" s="16"/>
      <c r="C8" s="16"/>
      <c r="D8" s="16"/>
      <c r="E8" s="16"/>
      <c r="F8" s="16"/>
      <c r="G8" s="16"/>
      <c r="H8" s="16"/>
      <c r="I8" s="16"/>
      <c r="J8" s="16"/>
      <c r="K8" s="16"/>
    </row>
    <row r="9" spans="2:11" ht="9.75" customHeight="1" x14ac:dyDescent="0.2">
      <c r="B9" s="5"/>
      <c r="C9" s="5"/>
      <c r="D9" s="5"/>
      <c r="E9" s="5"/>
      <c r="F9" s="5"/>
      <c r="G9" s="5"/>
      <c r="H9" s="5"/>
      <c r="I9" s="5"/>
      <c r="J9" s="5"/>
      <c r="K9" s="5"/>
    </row>
    <row r="10" spans="2:11" x14ac:dyDescent="0.2">
      <c r="B10" s="5"/>
      <c r="C10" s="5"/>
      <c r="D10" s="5"/>
      <c r="E10" s="5"/>
      <c r="F10" s="5"/>
      <c r="G10" s="5"/>
      <c r="H10" s="5"/>
      <c r="I10" s="5"/>
      <c r="J10" s="5"/>
      <c r="K10" s="5"/>
    </row>
  </sheetData>
  <mergeCells count="1">
    <mergeCell ref="B4:K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b591fb-80f0-406d-bb69-58f76d26a18b" xsi:nil="true"/>
    <lcf76f155ced4ddcb4097134ff3c332f xmlns="71ffe66f-4e36-45ed-84e5-2b01a0448c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CC897519E84429E6AFF26264E1C21" ma:contentTypeVersion="11" ma:contentTypeDescription="Create a new document." ma:contentTypeScope="" ma:versionID="7388f921e43a440f5cf68a3de937caa9">
  <xsd:schema xmlns:xsd="http://www.w3.org/2001/XMLSchema" xmlns:xs="http://www.w3.org/2001/XMLSchema" xmlns:p="http://schemas.microsoft.com/office/2006/metadata/properties" xmlns:ns2="71ffe66f-4e36-45ed-84e5-2b01a0448c52" xmlns:ns3="7ab591fb-80f0-406d-bb69-58f76d26a18b" targetNamespace="http://schemas.microsoft.com/office/2006/metadata/properties" ma:root="true" ma:fieldsID="5ab8df646de42aed10a18cc9482d45ba" ns2:_="" ns3:_="">
    <xsd:import namespace="71ffe66f-4e36-45ed-84e5-2b01a0448c52"/>
    <xsd:import namespace="7ab591fb-80f0-406d-bb69-58f76d26a1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e66f-4e36-45ed-84e5-2b01a0448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9fbaf55-d902-48e0-b1a0-f3bf49c00a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591fb-80f0-406d-bb69-58f76d26a18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31f577e-a895-497d-98ef-317d8ed7122e}" ma:internalName="TaxCatchAll" ma:showField="CatchAllData" ma:web="7ab591fb-80f0-406d-bb69-58f76d26a1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15B2D1-E37F-4E29-AE2A-8035A6560BE5}">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71ffe66f-4e36-45ed-84e5-2b01a0448c52"/>
    <ds:schemaRef ds:uri="http://www.w3.org/XML/1998/namespace"/>
    <ds:schemaRef ds:uri="7ab591fb-80f0-406d-bb69-58f76d26a18b"/>
    <ds:schemaRef ds:uri="http://purl.org/dc/dcmitype/"/>
  </ds:schemaRefs>
</ds:datastoreItem>
</file>

<file path=customXml/itemProps2.xml><?xml version="1.0" encoding="utf-8"?>
<ds:datastoreItem xmlns:ds="http://schemas.openxmlformats.org/officeDocument/2006/customXml" ds:itemID="{AA16CDC0-A9DC-44EB-AC7F-4460E8559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e66f-4e36-45ed-84e5-2b01a0448c52"/>
    <ds:schemaRef ds:uri="7ab591fb-80f0-406d-bb69-58f76d26a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A0A6E2-8721-41C1-99B7-66461AD56F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Adjustment notes</vt:lpstr>
      <vt:lpstr>E1 NSW</vt:lpstr>
      <vt:lpstr>E1 VIC</vt:lpstr>
      <vt:lpstr>E1 QLD</vt:lpstr>
      <vt:lpstr>E1 SA</vt:lpstr>
      <vt:lpstr>E1 WA</vt:lpstr>
      <vt:lpstr>E1 TAS</vt:lpstr>
      <vt:lpstr>E1 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Rathod</dc:creator>
  <cp:keywords/>
  <dc:description/>
  <cp:lastModifiedBy>Rocky Barbaro</cp:lastModifiedBy>
  <cp:revision/>
  <dcterms:created xsi:type="dcterms:W3CDTF">2026-07-16T02:41:23Z</dcterms:created>
  <dcterms:modified xsi:type="dcterms:W3CDTF">2026-08-27T02:59:43Z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1ad429-e51f-433a-bb63-ec2e462336b1_Enabled">
    <vt:lpwstr>true</vt:lpwstr>
  </property>
  <property fmtid="{D5CDD505-2E9C-101B-9397-08002B2CF9AE}" pid="3" name="MSIP_Label_cb1ad429-e51f-433a-bb63-ec2e462336b1_SetDate">
    <vt:lpwstr>2026-07-16T02:48:02Z</vt:lpwstr>
  </property>
  <property fmtid="{D5CDD505-2E9C-101B-9397-08002B2CF9AE}" pid="4" name="MSIP_Label_cb1ad429-e51f-433a-bb63-ec2e462336b1_Method">
    <vt:lpwstr>Standard</vt:lpwstr>
  </property>
  <property fmtid="{D5CDD505-2E9C-101B-9397-08002B2CF9AE}" pid="5" name="MSIP_Label_cb1ad429-e51f-433a-bb63-ec2e462336b1_Name">
    <vt:lpwstr>defa4170-0d19-0005-0004-bc88714345d2</vt:lpwstr>
  </property>
  <property fmtid="{D5CDD505-2E9C-101B-9397-08002B2CF9AE}" pid="6" name="MSIP_Label_cb1ad429-e51f-433a-bb63-ec2e462336b1_SiteId">
    <vt:lpwstr>f43be676-b734-4cc3-b379-5a81b89979e3</vt:lpwstr>
  </property>
  <property fmtid="{D5CDD505-2E9C-101B-9397-08002B2CF9AE}" pid="7" name="MSIP_Label_cb1ad429-e51f-433a-bb63-ec2e462336b1_ActionId">
    <vt:lpwstr>845457ab-2015-48f0-a332-c6084989b4e5</vt:lpwstr>
  </property>
  <property fmtid="{D5CDD505-2E9C-101B-9397-08002B2CF9AE}" pid="8" name="MSIP_Label_cb1ad429-e51f-433a-bb63-ec2e462336b1_ContentBits">
    <vt:lpwstr>0</vt:lpwstr>
  </property>
  <property fmtid="{D5CDD505-2E9C-101B-9397-08002B2CF9AE}" pid="9" name="MSIP_Label_cb1ad429-e51f-433a-bb63-ec2e462336b1_Tag">
    <vt:lpwstr>10, 3, 0, 1</vt:lpwstr>
  </property>
  <property fmtid="{D5CDD505-2E9C-101B-9397-08002B2CF9AE}" pid="10" name="ContentTypeId">
    <vt:lpwstr>0x010100DB0CC897519E84429E6AFF26264E1C21</vt:lpwstr>
  </property>
  <property fmtid="{D5CDD505-2E9C-101B-9397-08002B2CF9AE}" pid="11" name="MediaServiceImageTags">
    <vt:lpwstr/>
  </property>
</Properties>
</file>