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P:\WorkInProgress\Luke's Pubs\Publications\_Stats\A&amp;T_Dec2022\Upload\"/>
    </mc:Choice>
  </mc:AlternateContent>
  <xr:revisionPtr revIDLastSave="0" documentId="8_{CAD991ED-B15B-4CDD-9993-3324DA08938E}" xr6:coauthVersionLast="47" xr6:coauthVersionMax="47" xr10:uidLastSave="{00000000-0000-0000-0000-000000000000}"/>
  <bookViews>
    <workbookView xWindow="390" yWindow="390" windowWidth="26820" windowHeight="15150" xr2:uid="{57D136DA-2366-4B44-A8E8-53ED2CD35F7A}"/>
  </bookViews>
  <sheets>
    <sheet name="Adjustment notes" sheetId="9" r:id="rId1"/>
    <sheet name="E1 NSW" sheetId="8" r:id="rId2"/>
    <sheet name="E1 VIC" sheetId="7" r:id="rId3"/>
    <sheet name="E1 QLD" sheetId="6" r:id="rId4"/>
    <sheet name="E1 SA" sheetId="5" r:id="rId5"/>
    <sheet name="E1 WA" sheetId="4" r:id="rId6"/>
    <sheet name="E1 TAS" sheetId="3" r:id="rId7"/>
    <sheet name="E1 ACT" sheetId="2" r:id="rId8"/>
  </sheets>
  <externalReferences>
    <externalReference r:id="rId9"/>
    <externalReference r:id="rId10"/>
  </externalReferences>
  <definedNames>
    <definedName name="_AMO_RefreshMultipleList" hidden="1">"'&lt;Items&gt;_x000D_
  &lt;Item Id=""466317780"" Checked=""True"" /&gt;_x000D_
  &lt;Item Id=""138147529"" Checked=""True"" /&gt;_x000D_
  &lt;Item Id=""625396642"" Checked=""True"" /&gt;_x000D_
&lt;/Items&gt;'"</definedName>
    <definedName name="_AMO_XmlVersion"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B6" i="7"/>
  <c r="B6" i="6"/>
  <c r="B6" i="5"/>
  <c r="B6" i="4"/>
  <c r="B6" i="3"/>
  <c r="B6" i="2"/>
</calcChain>
</file>

<file path=xl/sharedStrings.xml><?xml version="1.0" encoding="utf-8"?>
<sst xmlns="http://schemas.openxmlformats.org/spreadsheetml/2006/main" count="49" uniqueCount="31">
  <si>
    <t>Although subject to high relative errors, estimates of expired contracts have not been altered because they are such a small contributor to the in-training estimate. As can be seen from the following graphs, which depict the pattern of the lag ratios for the estimates of expired contracts, an alternative way of estimating expired contracts is often unclear. The graphs show the lag ratios for the eight quarters in the time window used in the endorsed model (labelled 1 to 8). A horizontal line is also displayed, representing the average lag as calculated from the lags in the time window (purple line).</t>
  </si>
  <si>
    <t>https://www.ncver.edu.au/data/collection/apprentices-and-trainees-collection/apprentices-and-trainees-quarterly.</t>
  </si>
  <si>
    <t>Introduction</t>
  </si>
  <si>
    <r>
      <t xml:space="preserve">Apprentice and trainee data are reported by the State and Territory Training Authorities to NCVER on a quarterly basis, starting at the September quarter of 1994. The set of data submitted that quarter is referred to as Collection 1. The sets of data submitted in subsequent quarters are referred to as Collection 2, Collection 3 and so on.
NCVER publishes data on the numbers of contracts of training that commence, complete, cancel/withdraw, re-commence, expire or are suspended and the time at which these events occur (referred to as the ‘date of effect’). From these events, the number of contracts in training at a given time can be calculated.
Due to time delays in reporting data on the status of contracts to NCVER, the most recent data are estimated. In short, the estimation methodology is based on the calculation of ‘average lag ratios’. A lag ratio is the ratio of the actual number of events (commencements, completions, etc.) which occurred in a particular quarter to the number of those events which were reported in a given quarter. The average lag ratio is calculated by taking the average of the lag ratios found in a ‘time window’, which is a moving period of eight quarters from the past. Further details on this methodology are provided in the technical paper produced by NCVER, </t>
    </r>
    <r>
      <rPr>
        <i/>
        <sz val="10"/>
        <color theme="1"/>
        <rFont val="Arial"/>
        <family val="2"/>
      </rPr>
      <t>Estimation of apprentice and trainee statistics</t>
    </r>
    <r>
      <rPr>
        <sz val="10"/>
        <color theme="1"/>
        <rFont val="Arial"/>
        <family val="2"/>
      </rPr>
      <t>, which may be found at</t>
    </r>
  </si>
  <si>
    <t>https://www.ncver.edu.au/publications/publications/all-publications/estimation-of-apprentice-and-trainee-statistics.</t>
  </si>
  <si>
    <t>NCVER examines the quarterly apprentice and trainee estimates produced by the endorsed model in order to check that the estimates are reasonable. In particular, a decision rule was introduced in Collection 45 that mandated reviewing all estimates with relative prediction errors of 10% or more. The goal of the review is to correct for any large bias in estimation that might be caused by changes in the pattern of reporting practices over time. Note that whilst an estimate might be adjusted for bias, its associated prediction error is not altered.
Cancellations/withdrawals in both, Victoria and the Northern Territory for the December quarter 2022 were the estimates with over 10% relative prediction error.</t>
  </si>
  <si>
    <t>State</t>
  </si>
  <si>
    <t>Contract status</t>
  </si>
  <si>
    <t>Quarter</t>
  </si>
  <si>
    <t>Relative prediction error</t>
  </si>
  <si>
    <t>Northern Territory</t>
  </si>
  <si>
    <t>Cancellations/Withdrawals</t>
  </si>
  <si>
    <t>Victoria</t>
  </si>
  <si>
    <t>The contribution of expired contracts to the in-training estimate is usually small both in level and variation. High relative errors appear to be explained to some degree by the fact that the estimates are small numbers and therefore any variation is relatively large. Adjustments to the estimates of expired contracts have little effect on the corresponding estimates of in-training. Consequently, no alterations to estimates of expired contracts have been made.</t>
  </si>
  <si>
    <t>The following graphs depict the pattern of the lag ratios for the estimates that were revised or considered for revision. The graph shows the lag ratios for the eight quarters in the time window used in the endorsed model (labelled 1 to 8) and also the two quarters following (labelled 9 and 10).</t>
  </si>
  <si>
    <t>Cancellations/withdrawals</t>
  </si>
  <si>
    <t xml:space="preserve">for </t>
  </si>
  <si>
    <t>December</t>
  </si>
  <si>
    <t>Estimate from the endorsed model:</t>
  </si>
  <si>
    <t>Relative error:</t>
  </si>
  <si>
    <t>Revised estimate:</t>
  </si>
  <si>
    <t>Time window for calculating the average lag factor:</t>
  </si>
  <si>
    <t>to</t>
  </si>
  <si>
    <t>Adjustment rationale:</t>
  </si>
  <si>
    <t>The lag ratios for quarters 1 to 2 are lower than those for quarters 3 to 8. Furthermore the next two quarters following the time window indicate that the lag ratios will remain at the higher level. The lag ratio for quarter 5 is clearly higher than the other lag ratios. One way to mitigate the influence of the high and low lag ratios is to keep the lag ratios for quarters 3 to 4 and 6 to 8 and delete the lag ratios for quarters 1, 2 and 5. However, doing so results in the new calculated average being 1.31, which is the same as the original average. In this case, there is an argument for not deleting the 3 quarters because of a minimal difference to the estimate.
No adjustment was made.</t>
  </si>
  <si>
    <t>The lag ratios for quarters 1 to 3 are lower than those for quarters 4 to 8. Furthermore the next two quarters following the time window indicate that the lag ratios will remain at the higher level.  Deleting the low lag ratios for quarters 1 to 3 and retaining the lag ratios for quarters 4 to 8 would serve to reduce the influence of the low ratios on the average lag. This in turn increases the average to 1.42 at the cost of removal of 3 quarters worth of lag ratios from a total 8 quarters.  In combination with the relative error being very close to the threshold of 10%, this makes it difficult to determine whether the average lag ratio should be adjusted up or left untouched. There is an argument for not adjusting the model estimate.
No adjustment was made.</t>
  </si>
  <si>
    <t>Adjustment notes for apprentice and trainee estimates: December quarter 2022</t>
  </si>
  <si>
    <t>This tab contains the adjustment notes for Collection 115, March 2023 estimates used to produce the publication, Australian vocational education and training statistics: apprentices and trainees 2022 — December quarter, available at</t>
  </si>
  <si>
    <t>The purpose of this tab is to document the adjustments that are made to the estimates for Collection 115.</t>
  </si>
  <si>
    <t>Adjustment notes for Collection 115</t>
  </si>
  <si>
    <t>Relative prediction errors for expiries were between 6% and 14% across most jurisdictions with Tasmania at about 18% and Queensland at about 22% the exceptions.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</si>
</sst>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color theme="1"/>
      <name val="Calibri"/>
      <family val="2"/>
      <scheme val="minor"/>
    </font>
    <font>
      <b/>
      <sz val="14"/>
      <color theme="1"/>
      <name val="Arial"/>
      <family val="2"/>
    </font>
    <font>
      <sz val="10"/>
      <color theme="1"/>
      <name val="Arial"/>
      <family val="2"/>
    </font>
    <font>
      <u/>
      <sz val="11"/>
      <color theme="10"/>
      <name val="Calibri"/>
      <family val="2"/>
      <scheme val="minor"/>
    </font>
    <font>
      <sz val="11"/>
      <color theme="1"/>
      <name val="Arial"/>
      <family val="2"/>
    </font>
    <font>
      <u/>
      <sz val="10"/>
      <color theme="10"/>
      <name val="Arial"/>
      <family val="2"/>
    </font>
    <font>
      <b/>
      <sz val="12"/>
      <color theme="1"/>
      <name val="Arial"/>
      <family val="2"/>
    </font>
    <font>
      <i/>
      <sz val="10"/>
      <color theme="1"/>
      <name val="Arial"/>
      <family val="2"/>
    </font>
    <font>
      <b/>
      <sz val="10"/>
      <name val="Arial"/>
      <family val="2"/>
    </font>
    <font>
      <sz val="10"/>
      <name val="Arial"/>
      <family val="2"/>
    </font>
    <font>
      <sz val="10"/>
      <color rgb="FFFF0000"/>
      <name val="Arial"/>
      <family val="2"/>
    </font>
    <font>
      <i/>
      <sz val="12"/>
      <color theme="1"/>
      <name val="Arial"/>
      <family val="2"/>
    </font>
    <font>
      <i/>
      <u/>
      <sz val="10"/>
      <color theme="1"/>
      <name val="Arial"/>
      <family val="2"/>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theme="0" tint="-0.14996795556505021"/>
      </left>
      <right style="thin">
        <color theme="0" tint="-0.14996795556505021"/>
      </right>
      <top style="thin">
        <color theme="0" tint="-0.14996795556505021"/>
      </top>
      <bottom/>
      <diagonal/>
    </border>
    <border>
      <left style="thin">
        <color theme="0" tint="-0.14993743705557422"/>
      </left>
      <right style="thin">
        <color theme="0" tint="-0.14993743705557422"/>
      </right>
      <top style="thin">
        <color theme="0" tint="-0.14993743705557422"/>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46">
    <xf numFmtId="0" fontId="0" fillId="0" borderId="0" xfId="0"/>
    <xf numFmtId="0" fontId="2" fillId="0" borderId="0" xfId="0" applyFont="1" applyAlignment="1">
      <alignment horizontal="left"/>
    </xf>
    <xf numFmtId="0" fontId="3" fillId="0" borderId="0" xfId="0" applyFont="1" applyAlignment="1">
      <alignment horizontal="left" vertical="center" wrapText="1"/>
    </xf>
    <xf numFmtId="0" fontId="5" fillId="0" borderId="0" xfId="0" applyFont="1"/>
    <xf numFmtId="0" fontId="3" fillId="0" borderId="0" xfId="0" applyFont="1"/>
    <xf numFmtId="0" fontId="7" fillId="0" borderId="0" xfId="0" applyFont="1"/>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top" wrapText="1"/>
    </xf>
    <xf numFmtId="164" fontId="3" fillId="0" borderId="0" xfId="1" applyNumberFormat="1" applyFont="1" applyFill="1" applyBorder="1" applyAlignment="1">
      <alignment horizontal="center" vertical="top" wrapText="1"/>
    </xf>
    <xf numFmtId="0" fontId="3" fillId="0" borderId="0" xfId="0" applyFont="1" applyAlignment="1">
      <alignment horizontal="center"/>
    </xf>
    <xf numFmtId="0" fontId="3" fillId="0" borderId="0" xfId="0" applyFont="1" applyAlignment="1">
      <alignment horizontal="left" vertical="center"/>
    </xf>
    <xf numFmtId="164" fontId="3" fillId="0" borderId="0" xfId="0" applyNumberFormat="1" applyFont="1" applyAlignment="1">
      <alignment horizontal="left" vertical="center"/>
    </xf>
    <xf numFmtId="17" fontId="3" fillId="0" borderId="0" xfId="0" applyNumberFormat="1" applyFont="1" applyAlignment="1">
      <alignment horizontal="left" vertical="center"/>
    </xf>
    <xf numFmtId="0" fontId="12" fillId="0" borderId="0" xfId="0" applyFont="1"/>
    <xf numFmtId="0" fontId="13" fillId="0" borderId="0" xfId="0" applyFont="1" applyAlignment="1">
      <alignment horizontal="left"/>
    </xf>
    <xf numFmtId="0" fontId="3"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0" xfId="0" applyFont="1" applyAlignment="1">
      <alignment horizontal="left" vertical="top"/>
    </xf>
    <xf numFmtId="0" fontId="3" fillId="0" borderId="8" xfId="0" applyFont="1" applyBorder="1" applyAlignment="1">
      <alignment horizontal="left" vertical="top"/>
    </xf>
    <xf numFmtId="0" fontId="10" fillId="0" borderId="2" xfId="0" applyFont="1" applyBorder="1" applyAlignment="1">
      <alignment horizontal="center" vertical="top" wrapText="1"/>
    </xf>
    <xf numFmtId="17" fontId="10" fillId="0" borderId="2" xfId="0" quotePrefix="1" applyNumberFormat="1" applyFont="1" applyBorder="1" applyAlignment="1">
      <alignment horizontal="center" vertical="top" wrapText="1"/>
    </xf>
    <xf numFmtId="164" fontId="10" fillId="0" borderId="2" xfId="1" applyNumberFormat="1" applyFont="1" applyFill="1" applyBorder="1" applyAlignment="1">
      <alignment horizontal="center" vertical="top" wrapText="1"/>
    </xf>
    <xf numFmtId="0" fontId="11" fillId="0" borderId="0" xfId="0" applyFont="1" applyAlignment="1">
      <alignment horizontal="center" vertical="top" wrapText="1"/>
    </xf>
    <xf numFmtId="17" fontId="11" fillId="0" borderId="0" xfId="0" quotePrefix="1" applyNumberFormat="1" applyFont="1" applyAlignment="1">
      <alignment horizontal="center" vertical="top" wrapText="1"/>
    </xf>
    <xf numFmtId="164" fontId="11" fillId="0" borderId="0" xfId="1" applyNumberFormat="1" applyFont="1" applyFill="1" applyBorder="1" applyAlignment="1">
      <alignment horizontal="center" vertical="top" wrapText="1"/>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xf>
    <xf numFmtId="0" fontId="9" fillId="0" borderId="1" xfId="0" applyFont="1" applyBorder="1" applyAlignment="1">
      <alignment horizontal="center" vertical="top" wrapText="1"/>
    </xf>
    <xf numFmtId="0" fontId="6" fillId="0" borderId="0" xfId="2" applyFont="1" applyAlignment="1">
      <alignment horizontal="left"/>
    </xf>
    <xf numFmtId="0" fontId="2" fillId="0" borderId="0" xfId="0" applyFont="1" applyAlignment="1">
      <alignment horizontal="left"/>
    </xf>
    <xf numFmtId="0" fontId="6" fillId="0" borderId="0" xfId="2" applyFont="1" applyAlignment="1">
      <alignment horizontal="left" wrapText="1"/>
    </xf>
    <xf numFmtId="0" fontId="3" fillId="2" borderId="0" xfId="0" applyFont="1" applyFill="1" applyBorder="1" applyAlignment="1">
      <alignment horizontal="center" vertical="center"/>
    </xf>
    <xf numFmtId="0" fontId="3" fillId="0" borderId="0" xfId="0" applyFont="1" applyAlignment="1" applyProtection="1">
      <alignment horizontal="left" vertical="top" wrapText="1"/>
      <protection locked="0"/>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000"/>
              <a:t>Northern Territory cancellations/withdrawals</a:t>
            </a:r>
            <a:r>
              <a:rPr lang="en-AU" sz="1000" baseline="0"/>
              <a:t> - December 2022</a:t>
            </a:r>
          </a:p>
          <a:p>
            <a:pPr>
              <a:defRPr/>
            </a:pP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[1]NT!$AZ$124</c:f>
              <c:strCache>
                <c:ptCount val="1"/>
                <c:pt idx="0">
                  <c:v>k=1 Lag factors</c:v>
                </c:pt>
              </c:strCache>
            </c:strRef>
          </c:tx>
          <c:spPr>
            <a:ln w="28575" cap="rnd">
              <a:solidFill>
                <a:schemeClr val="accent1"/>
              </a:solidFill>
              <a:round/>
            </a:ln>
            <a:effectLst/>
          </c:spPr>
          <c:marker>
            <c:symbol val="triangle"/>
            <c:size val="5"/>
            <c:spPr>
              <a:solidFill>
                <a:schemeClr val="accent1"/>
              </a:solidFill>
              <a:ln w="34925">
                <a:solidFill>
                  <a:srgbClr val="92D050"/>
                </a:solidFill>
              </a:ln>
              <a:effectLst/>
            </c:spPr>
          </c:marker>
          <c:cat>
            <c:numRef>
              <c:f>[1]NT!$BA$123:$BJ$123</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[1]NT!$BA$124:$BJ$124</c:f>
              <c:numCache>
                <c:formatCode>General</c:formatCode>
                <c:ptCount val="10"/>
                <c:pt idx="0">
                  <c:v>1.1689497716999999</c:v>
                </c:pt>
                <c:pt idx="1">
                  <c:v>1.1604938272</c:v>
                </c:pt>
                <c:pt idx="2">
                  <c:v>1.2425249169000001</c:v>
                </c:pt>
                <c:pt idx="3">
                  <c:v>1.3439153439</c:v>
                </c:pt>
                <c:pt idx="4">
                  <c:v>1.6229508197</c:v>
                </c:pt>
                <c:pt idx="5">
                  <c:v>1.275862069</c:v>
                </c:pt>
                <c:pt idx="6">
                  <c:v>1.2954545454999999</c:v>
                </c:pt>
                <c:pt idx="7">
                  <c:v>1.4076086957</c:v>
                </c:pt>
                <c:pt idx="8">
                  <c:v>1.3176470588</c:v>
                </c:pt>
                <c:pt idx="9">
                  <c:v>1.3463414633999999</c:v>
                </c:pt>
              </c:numCache>
            </c:numRef>
          </c:val>
          <c:smooth val="0"/>
          <c:extLst>
            <c:ext xmlns:c16="http://schemas.microsoft.com/office/drawing/2014/chart" uri="{C3380CC4-5D6E-409C-BE32-E72D297353CC}">
              <c16:uniqueId val="{00000000-FF0C-4A8B-AA56-DE82D416B383}"/>
            </c:ext>
          </c:extLst>
        </c:ser>
        <c:ser>
          <c:idx val="1"/>
          <c:order val="1"/>
          <c:tx>
            <c:strRef>
              <c:f>[1]NT!$AZ$125</c:f>
              <c:strCache>
                <c:ptCount val="1"/>
                <c:pt idx="0">
                  <c:v>Average lag ratio</c:v>
                </c:pt>
              </c:strCache>
            </c:strRef>
          </c:tx>
          <c:spPr>
            <a:ln w="28575" cap="rnd">
              <a:solidFill>
                <a:schemeClr val="accent2"/>
              </a:solidFill>
              <a:round/>
            </a:ln>
            <a:effectLst/>
          </c:spPr>
          <c:marker>
            <c:symbol val="none"/>
          </c:marker>
          <c:cat>
            <c:numRef>
              <c:f>[1]NT!$BA$123:$BJ$123</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[1]NT!$BA$125:$BJ$125</c:f>
              <c:numCache>
                <c:formatCode>General</c:formatCode>
                <c:ptCount val="10"/>
                <c:pt idx="0">
                  <c:v>1.3147199987</c:v>
                </c:pt>
                <c:pt idx="1">
                  <c:v>1.3147199987</c:v>
                </c:pt>
                <c:pt idx="2">
                  <c:v>1.3147199987</c:v>
                </c:pt>
                <c:pt idx="3">
                  <c:v>1.3147199987</c:v>
                </c:pt>
                <c:pt idx="4">
                  <c:v>1.3147199987</c:v>
                </c:pt>
                <c:pt idx="5">
                  <c:v>1.3147199987</c:v>
                </c:pt>
                <c:pt idx="6">
                  <c:v>1.3147199987</c:v>
                </c:pt>
                <c:pt idx="7">
                  <c:v>1.3147199987</c:v>
                </c:pt>
              </c:numCache>
            </c:numRef>
          </c:val>
          <c:smooth val="0"/>
          <c:extLst>
            <c:ext xmlns:c16="http://schemas.microsoft.com/office/drawing/2014/chart" uri="{C3380CC4-5D6E-409C-BE32-E72D297353CC}">
              <c16:uniqueId val="{00000001-FF0C-4A8B-AA56-DE82D416B383}"/>
            </c:ext>
          </c:extLst>
        </c:ser>
        <c:dLbls>
          <c:showLegendKey val="0"/>
          <c:showVal val="0"/>
          <c:showCatName val="0"/>
          <c:showSerName val="0"/>
          <c:showPercent val="0"/>
          <c:showBubbleSize val="0"/>
        </c:dLbls>
        <c:marker val="1"/>
        <c:smooth val="0"/>
        <c:axId val="609831960"/>
        <c:axId val="609835200"/>
      </c:lineChart>
      <c:catAx>
        <c:axId val="609831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Quarters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835200"/>
        <c:crosses val="autoZero"/>
        <c:auto val="1"/>
        <c:lblAlgn val="ctr"/>
        <c:lblOffset val="100"/>
        <c:noMultiLvlLbl val="0"/>
      </c:catAx>
      <c:valAx>
        <c:axId val="609835200"/>
        <c:scaling>
          <c:orientation val="minMax"/>
          <c:max val="1.8"/>
          <c:min val="0"/>
        </c:scaling>
        <c:delete val="0"/>
        <c:axPos val="l"/>
        <c:majorGridlines>
          <c:spPr>
            <a:ln w="9525" cap="flat" cmpd="sng" algn="ctr">
              <a:noFill/>
              <a:round/>
            </a:ln>
            <a:effectLst/>
          </c:spPr>
        </c:majorGridlines>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83196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000"/>
              <a:t>Victoria cancellations/withdrawals</a:t>
            </a:r>
            <a:r>
              <a:rPr lang="en-AU" sz="1000" baseline="0"/>
              <a:t> - December 2022</a:t>
            </a:r>
            <a:endParaRPr lang="en-AU" sz="10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[1]Vic.!$AY$114</c:f>
              <c:strCache>
                <c:ptCount val="1"/>
                <c:pt idx="0">
                  <c:v>k=1 Lag factors</c:v>
                </c:pt>
              </c:strCache>
            </c:strRef>
          </c:tx>
          <c:spPr>
            <a:ln w="28575" cap="rnd">
              <a:solidFill>
                <a:schemeClr val="accent1"/>
              </a:solidFill>
              <a:round/>
            </a:ln>
            <a:effectLst/>
          </c:spPr>
          <c:marker>
            <c:symbol val="triangle"/>
            <c:size val="5"/>
            <c:spPr>
              <a:solidFill>
                <a:srgbClr val="92D050"/>
              </a:solidFill>
              <a:ln w="34925">
                <a:solidFill>
                  <a:srgbClr val="92D050"/>
                </a:solidFill>
              </a:ln>
              <a:effectLst/>
            </c:spPr>
          </c:marker>
          <c:cat>
            <c:numRef>
              <c:f>[1]Vic.!$AZ$113:$BI$113</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[1]Vic.!$AZ$114:$BI$114</c:f>
              <c:numCache>
                <c:formatCode>General</c:formatCode>
                <c:ptCount val="10"/>
                <c:pt idx="0">
                  <c:v>1.2170298809</c:v>
                </c:pt>
                <c:pt idx="1">
                  <c:v>1.2098709531</c:v>
                </c:pt>
                <c:pt idx="2">
                  <c:v>1.1996277338000001</c:v>
                </c:pt>
                <c:pt idx="3">
                  <c:v>1.3667754214000001</c:v>
                </c:pt>
                <c:pt idx="4">
                  <c:v>1.4662905501000001</c:v>
                </c:pt>
                <c:pt idx="5">
                  <c:v>1.4172786177000001</c:v>
                </c:pt>
                <c:pt idx="6">
                  <c:v>1.3167168028</c:v>
                </c:pt>
                <c:pt idx="7">
                  <c:v>1.5413854352</c:v>
                </c:pt>
                <c:pt idx="8">
                  <c:v>1.4978826376000001</c:v>
                </c:pt>
                <c:pt idx="9">
                  <c:v>1.3821310702</c:v>
                </c:pt>
              </c:numCache>
            </c:numRef>
          </c:val>
          <c:smooth val="0"/>
          <c:extLst>
            <c:ext xmlns:c16="http://schemas.microsoft.com/office/drawing/2014/chart" uri="{C3380CC4-5D6E-409C-BE32-E72D297353CC}">
              <c16:uniqueId val="{00000000-3EBA-4D14-B843-0269F334DED3}"/>
            </c:ext>
          </c:extLst>
        </c:ser>
        <c:ser>
          <c:idx val="1"/>
          <c:order val="1"/>
          <c:tx>
            <c:strRef>
              <c:f>[1]Vic.!$AY$115</c:f>
              <c:strCache>
                <c:ptCount val="1"/>
                <c:pt idx="0">
                  <c:v>Average lag ratio</c:v>
                </c:pt>
              </c:strCache>
            </c:strRef>
          </c:tx>
          <c:spPr>
            <a:ln w="28575" cap="rnd">
              <a:solidFill>
                <a:schemeClr val="accent2"/>
              </a:solidFill>
              <a:round/>
            </a:ln>
            <a:effectLst/>
          </c:spPr>
          <c:marker>
            <c:symbol val="none"/>
          </c:marker>
          <c:cat>
            <c:numRef>
              <c:f>[1]Vic.!$AZ$113:$BI$113</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[1]Vic.!$AZ$115:$BI$115</c:f>
              <c:numCache>
                <c:formatCode>General</c:formatCode>
                <c:ptCount val="10"/>
                <c:pt idx="0">
                  <c:v>1.3418719243750001</c:v>
                </c:pt>
                <c:pt idx="1">
                  <c:v>1.3418719243750001</c:v>
                </c:pt>
                <c:pt idx="2">
                  <c:v>1.3418719243750001</c:v>
                </c:pt>
                <c:pt idx="3">
                  <c:v>1.3418719243750001</c:v>
                </c:pt>
                <c:pt idx="4">
                  <c:v>1.3418719243750001</c:v>
                </c:pt>
                <c:pt idx="5">
                  <c:v>1.3418719243750001</c:v>
                </c:pt>
                <c:pt idx="6">
                  <c:v>1.3418719243750001</c:v>
                </c:pt>
                <c:pt idx="7">
                  <c:v>1.3418719243750001</c:v>
                </c:pt>
              </c:numCache>
            </c:numRef>
          </c:val>
          <c:smooth val="0"/>
          <c:extLst>
            <c:ext xmlns:c16="http://schemas.microsoft.com/office/drawing/2014/chart" uri="{C3380CC4-5D6E-409C-BE32-E72D297353CC}">
              <c16:uniqueId val="{00000001-3EBA-4D14-B843-0269F334DED3}"/>
            </c:ext>
          </c:extLst>
        </c:ser>
        <c:dLbls>
          <c:showLegendKey val="0"/>
          <c:showVal val="0"/>
          <c:showCatName val="0"/>
          <c:showSerName val="0"/>
          <c:showPercent val="0"/>
          <c:showBubbleSize val="0"/>
        </c:dLbls>
        <c:marker val="1"/>
        <c:smooth val="0"/>
        <c:axId val="609806040"/>
        <c:axId val="609812160"/>
      </c:lineChart>
      <c:catAx>
        <c:axId val="6098060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Quarters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812160"/>
        <c:crosses val="autoZero"/>
        <c:auto val="1"/>
        <c:lblAlgn val="ctr"/>
        <c:lblOffset val="100"/>
        <c:noMultiLvlLbl val="0"/>
      </c:catAx>
      <c:valAx>
        <c:axId val="609812160"/>
        <c:scaling>
          <c:orientation val="minMax"/>
        </c:scaling>
        <c:delete val="0"/>
        <c:axPos val="l"/>
        <c:majorGridlines>
          <c:spPr>
            <a:ln w="9525" cap="flat" cmpd="sng" algn="ctr">
              <a:noFill/>
              <a:round/>
            </a:ln>
            <a:effectLst/>
          </c:spPr>
        </c:majorGridlines>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80604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AU" sz="1000"/>
              <a:t>New South Wales</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strRef>
              <c:f>'[2]Data for E1'!$A$4</c:f>
              <c:strCache>
                <c:ptCount val="1"/>
                <c:pt idx="0">
                  <c:v>Lag ratios</c:v>
                </c:pt>
              </c:strCache>
            </c:strRef>
          </c:tx>
          <c:spPr>
            <a:ln>
              <a:solidFill>
                <a:srgbClr val="167416"/>
              </a:solidFill>
            </a:ln>
          </c:spPr>
          <c:marker>
            <c:symbol val="diamond"/>
            <c:size val="7"/>
            <c:spPr>
              <a:solidFill>
                <a:srgbClr val="439539"/>
              </a:solidFill>
              <a:ln>
                <a:solidFill>
                  <a:srgbClr val="167416"/>
                </a:solidFill>
              </a:ln>
            </c:spPr>
          </c:marker>
          <c:val>
            <c:numRef>
              <c:f>'[2]Data for E1'!$B$4:$I$4</c:f>
              <c:numCache>
                <c:formatCode>General</c:formatCode>
                <c:ptCount val="8"/>
                <c:pt idx="0">
                  <c:v>0.31102661596958175</c:v>
                </c:pt>
                <c:pt idx="1">
                  <c:v>0.29175365344467641</c:v>
                </c:pt>
                <c:pt idx="2">
                  <c:v>0.29586129753914991</c:v>
                </c:pt>
                <c:pt idx="3">
                  <c:v>0.23847019122609675</c:v>
                </c:pt>
                <c:pt idx="4">
                  <c:v>0.31788079470198677</c:v>
                </c:pt>
                <c:pt idx="5">
                  <c:v>0.26666666666666666</c:v>
                </c:pt>
                <c:pt idx="6">
                  <c:v>0.2857142857142857</c:v>
                </c:pt>
                <c:pt idx="7">
                  <c:v>0.2344168260038241</c:v>
                </c:pt>
              </c:numCache>
            </c:numRef>
          </c:val>
          <c:smooth val="0"/>
          <c:extLst>
            <c:ext xmlns:c16="http://schemas.microsoft.com/office/drawing/2014/chart" uri="{C3380CC4-5D6E-409C-BE32-E72D297353CC}">
              <c16:uniqueId val="{00000000-F55D-4AB0-A610-41BD687D49D2}"/>
            </c:ext>
          </c:extLst>
        </c:ser>
        <c:ser>
          <c:idx val="1"/>
          <c:order val="1"/>
          <c:tx>
            <c:strRef>
              <c:f>'[2]Data for E1'!$A$5</c:f>
              <c:strCache>
                <c:ptCount val="1"/>
                <c:pt idx="0">
                  <c:v>Average lag ratio</c:v>
                </c:pt>
              </c:strCache>
            </c:strRef>
          </c:tx>
          <c:spPr>
            <a:ln>
              <a:solidFill>
                <a:srgbClr val="78278B"/>
              </a:solidFill>
            </a:ln>
          </c:spPr>
          <c:marker>
            <c:symbol val="none"/>
          </c:marker>
          <c:val>
            <c:numRef>
              <c:f>'[2]Data for E1'!$B$5:$I$5</c:f>
              <c:numCache>
                <c:formatCode>General</c:formatCode>
                <c:ptCount val="8"/>
                <c:pt idx="0">
                  <c:v>0.28022379140828346</c:v>
                </c:pt>
                <c:pt idx="1">
                  <c:v>0.28022379140828346</c:v>
                </c:pt>
                <c:pt idx="2">
                  <c:v>0.28022379140828346</c:v>
                </c:pt>
                <c:pt idx="3">
                  <c:v>0.28022379140828346</c:v>
                </c:pt>
                <c:pt idx="4">
                  <c:v>0.28022379140828346</c:v>
                </c:pt>
                <c:pt idx="5">
                  <c:v>0.28022379140828346</c:v>
                </c:pt>
                <c:pt idx="6">
                  <c:v>0.28022379140828346</c:v>
                </c:pt>
                <c:pt idx="7">
                  <c:v>0.28022379140828346</c:v>
                </c:pt>
              </c:numCache>
            </c:numRef>
          </c:val>
          <c:smooth val="0"/>
          <c:extLst>
            <c:ext xmlns:c16="http://schemas.microsoft.com/office/drawing/2014/chart" uri="{C3380CC4-5D6E-409C-BE32-E72D297353CC}">
              <c16:uniqueId val="{00000001-F55D-4AB0-A610-41BD687D49D2}"/>
            </c:ext>
          </c:extLst>
        </c:ser>
        <c:dLbls>
          <c:showLegendKey val="0"/>
          <c:showVal val="0"/>
          <c:showCatName val="0"/>
          <c:showSerName val="0"/>
          <c:showPercent val="0"/>
          <c:showBubbleSize val="0"/>
        </c:dLbls>
        <c:marker val="1"/>
        <c:smooth val="0"/>
        <c:axId val="375774208"/>
        <c:axId val="376591488"/>
      </c:lineChart>
      <c:catAx>
        <c:axId val="375774208"/>
        <c:scaling>
          <c:orientation val="minMax"/>
        </c:scaling>
        <c:delete val="0"/>
        <c:axPos val="b"/>
        <c:title>
          <c:tx>
            <c:rich>
              <a:bodyPr/>
              <a:lstStyle/>
              <a:p>
                <a:pPr>
                  <a:defRPr/>
                </a:pPr>
                <a:r>
                  <a:rPr lang="en-US"/>
                  <a:t>Quarters</a:t>
                </a:r>
              </a:p>
            </c:rich>
          </c:tx>
          <c:overlay val="0"/>
        </c:title>
        <c:majorTickMark val="out"/>
        <c:minorTickMark val="none"/>
        <c:tickLblPos val="nextTo"/>
        <c:crossAx val="376591488"/>
        <c:crosses val="autoZero"/>
        <c:auto val="1"/>
        <c:lblAlgn val="ctr"/>
        <c:lblOffset val="100"/>
        <c:noMultiLvlLbl val="0"/>
      </c:catAx>
      <c:valAx>
        <c:axId val="376591488"/>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375774208"/>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AU" sz="1000"/>
              <a:t>Victoria</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strRef>
              <c:f>'[2]Data for E1'!$A$8</c:f>
              <c:strCache>
                <c:ptCount val="1"/>
                <c:pt idx="0">
                  <c:v>Lag ratios</c:v>
                </c:pt>
              </c:strCache>
            </c:strRef>
          </c:tx>
          <c:spPr>
            <a:ln>
              <a:solidFill>
                <a:srgbClr val="167416"/>
              </a:solidFill>
            </a:ln>
          </c:spPr>
          <c:marker>
            <c:symbol val="diamond"/>
            <c:size val="7"/>
            <c:spPr>
              <a:solidFill>
                <a:srgbClr val="439539"/>
              </a:solidFill>
              <a:ln>
                <a:solidFill>
                  <a:srgbClr val="167416"/>
                </a:solidFill>
              </a:ln>
            </c:spPr>
          </c:marker>
          <c:val>
            <c:numRef>
              <c:f>'[2]Data for E1'!$B$8:$I$8</c:f>
              <c:numCache>
                <c:formatCode>General</c:formatCode>
                <c:ptCount val="8"/>
                <c:pt idx="0">
                  <c:v>0.3032015065913371</c:v>
                </c:pt>
                <c:pt idx="1">
                  <c:v>0.325017325017325</c:v>
                </c:pt>
                <c:pt idx="2">
                  <c:v>0.40184049079754602</c:v>
                </c:pt>
                <c:pt idx="3">
                  <c:v>0.39751552795031053</c:v>
                </c:pt>
                <c:pt idx="4">
                  <c:v>0.37303893085415457</c:v>
                </c:pt>
                <c:pt idx="5">
                  <c:v>0.2762404580152672</c:v>
                </c:pt>
                <c:pt idx="6">
                  <c:v>0.35227272727272729</c:v>
                </c:pt>
                <c:pt idx="7">
                  <c:v>0.33480176211453744</c:v>
                </c:pt>
              </c:numCache>
            </c:numRef>
          </c:val>
          <c:smooth val="0"/>
          <c:extLst>
            <c:ext xmlns:c16="http://schemas.microsoft.com/office/drawing/2014/chart" uri="{C3380CC4-5D6E-409C-BE32-E72D297353CC}">
              <c16:uniqueId val="{00000000-4280-4D58-9584-699889519325}"/>
            </c:ext>
          </c:extLst>
        </c:ser>
        <c:ser>
          <c:idx val="1"/>
          <c:order val="1"/>
          <c:tx>
            <c:strRef>
              <c:f>'[2]Data for E1'!$A$9</c:f>
              <c:strCache>
                <c:ptCount val="1"/>
                <c:pt idx="0">
                  <c:v>Average lag ratio</c:v>
                </c:pt>
              </c:strCache>
            </c:strRef>
          </c:tx>
          <c:spPr>
            <a:ln>
              <a:solidFill>
                <a:srgbClr val="78278B"/>
              </a:solidFill>
            </a:ln>
          </c:spPr>
          <c:marker>
            <c:symbol val="none"/>
          </c:marker>
          <c:val>
            <c:numRef>
              <c:f>'[2]Data for E1'!$B$9:$I$9</c:f>
              <c:numCache>
                <c:formatCode>General</c:formatCode>
                <c:ptCount val="8"/>
                <c:pt idx="0">
                  <c:v>0.34549109107665066</c:v>
                </c:pt>
                <c:pt idx="1">
                  <c:v>0.34549109107665066</c:v>
                </c:pt>
                <c:pt idx="2">
                  <c:v>0.34549109107665066</c:v>
                </c:pt>
                <c:pt idx="3">
                  <c:v>0.34549109107665066</c:v>
                </c:pt>
                <c:pt idx="4">
                  <c:v>0.34549109107665066</c:v>
                </c:pt>
                <c:pt idx="5">
                  <c:v>0.34549109107665066</c:v>
                </c:pt>
                <c:pt idx="6">
                  <c:v>0.34549109107665066</c:v>
                </c:pt>
                <c:pt idx="7">
                  <c:v>0.34549109107665066</c:v>
                </c:pt>
              </c:numCache>
            </c:numRef>
          </c:val>
          <c:smooth val="0"/>
          <c:extLst>
            <c:ext xmlns:c16="http://schemas.microsoft.com/office/drawing/2014/chart" uri="{C3380CC4-5D6E-409C-BE32-E72D297353CC}">
              <c16:uniqueId val="{00000001-4280-4D58-9584-699889519325}"/>
            </c:ext>
          </c:extLst>
        </c:ser>
        <c:dLbls>
          <c:showLegendKey val="0"/>
          <c:showVal val="0"/>
          <c:showCatName val="0"/>
          <c:showSerName val="0"/>
          <c:showPercent val="0"/>
          <c:showBubbleSize val="0"/>
        </c:dLbls>
        <c:marker val="1"/>
        <c:smooth val="0"/>
        <c:axId val="403858176"/>
        <c:axId val="403860096"/>
      </c:lineChart>
      <c:catAx>
        <c:axId val="403858176"/>
        <c:scaling>
          <c:orientation val="minMax"/>
        </c:scaling>
        <c:delete val="0"/>
        <c:axPos val="b"/>
        <c:title>
          <c:tx>
            <c:rich>
              <a:bodyPr/>
              <a:lstStyle/>
              <a:p>
                <a:pPr>
                  <a:defRPr/>
                </a:pPr>
                <a:r>
                  <a:rPr lang="en-US"/>
                  <a:t>Quarters</a:t>
                </a:r>
              </a:p>
            </c:rich>
          </c:tx>
          <c:overlay val="0"/>
        </c:title>
        <c:majorTickMark val="out"/>
        <c:minorTickMark val="none"/>
        <c:tickLblPos val="nextTo"/>
        <c:crossAx val="403860096"/>
        <c:crosses val="autoZero"/>
        <c:auto val="1"/>
        <c:lblAlgn val="ctr"/>
        <c:lblOffset val="100"/>
        <c:noMultiLvlLbl val="0"/>
      </c:catAx>
      <c:valAx>
        <c:axId val="403860096"/>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3858176"/>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Queensland</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strRef>
              <c:f>'[2]Data for E1'!$A$12</c:f>
              <c:strCache>
                <c:ptCount val="1"/>
                <c:pt idx="0">
                  <c:v>Lag ratios</c:v>
                </c:pt>
              </c:strCache>
            </c:strRef>
          </c:tx>
          <c:spPr>
            <a:ln>
              <a:solidFill>
                <a:srgbClr val="167416"/>
              </a:solidFill>
            </a:ln>
          </c:spPr>
          <c:marker>
            <c:symbol val="diamond"/>
            <c:size val="7"/>
            <c:spPr>
              <a:solidFill>
                <a:srgbClr val="439539"/>
              </a:solidFill>
              <a:ln>
                <a:solidFill>
                  <a:srgbClr val="167416"/>
                </a:solidFill>
              </a:ln>
            </c:spPr>
          </c:marker>
          <c:val>
            <c:numRef>
              <c:f>'[2]Data for E1'!$B$12:$I$12</c:f>
              <c:numCache>
                <c:formatCode>General</c:formatCode>
                <c:ptCount val="8"/>
                <c:pt idx="0">
                  <c:v>9.3358999037536097E-2</c:v>
                </c:pt>
                <c:pt idx="1">
                  <c:v>0.1171259842519685</c:v>
                </c:pt>
                <c:pt idx="2">
                  <c:v>0.11405622489959839</c:v>
                </c:pt>
                <c:pt idx="3">
                  <c:v>0.11817279046673287</c:v>
                </c:pt>
                <c:pt idx="4">
                  <c:v>0.10975609756097561</c:v>
                </c:pt>
                <c:pt idx="5">
                  <c:v>0.13922859830667922</c:v>
                </c:pt>
                <c:pt idx="6">
                  <c:v>0.15368852459016394</c:v>
                </c:pt>
                <c:pt idx="7">
                  <c:v>0.1767337807606264</c:v>
                </c:pt>
              </c:numCache>
            </c:numRef>
          </c:val>
          <c:smooth val="0"/>
          <c:extLst>
            <c:ext xmlns:c16="http://schemas.microsoft.com/office/drawing/2014/chart" uri="{C3380CC4-5D6E-409C-BE32-E72D297353CC}">
              <c16:uniqueId val="{00000000-1D30-49FB-8851-8C0BB7E517D0}"/>
            </c:ext>
          </c:extLst>
        </c:ser>
        <c:ser>
          <c:idx val="1"/>
          <c:order val="1"/>
          <c:tx>
            <c:strRef>
              <c:f>'[2]Data for E1'!$A$13</c:f>
              <c:strCache>
                <c:ptCount val="1"/>
                <c:pt idx="0">
                  <c:v>Average lag ratio</c:v>
                </c:pt>
              </c:strCache>
            </c:strRef>
          </c:tx>
          <c:spPr>
            <a:ln>
              <a:solidFill>
                <a:srgbClr val="78278B"/>
              </a:solidFill>
            </a:ln>
          </c:spPr>
          <c:marker>
            <c:symbol val="none"/>
          </c:marker>
          <c:val>
            <c:numRef>
              <c:f>'[2]Data for E1'!$B$13:$I$13</c:f>
              <c:numCache>
                <c:formatCode>General</c:formatCode>
                <c:ptCount val="8"/>
                <c:pt idx="0">
                  <c:v>0.12776512498428511</c:v>
                </c:pt>
                <c:pt idx="1">
                  <c:v>0.12776512498428511</c:v>
                </c:pt>
                <c:pt idx="2">
                  <c:v>0.12776512498428511</c:v>
                </c:pt>
                <c:pt idx="3">
                  <c:v>0.12776512498428511</c:v>
                </c:pt>
                <c:pt idx="4">
                  <c:v>0.12776512498428511</c:v>
                </c:pt>
                <c:pt idx="5">
                  <c:v>0.12776512498428511</c:v>
                </c:pt>
                <c:pt idx="6">
                  <c:v>0.12776512498428511</c:v>
                </c:pt>
                <c:pt idx="7">
                  <c:v>0.12776512498428511</c:v>
                </c:pt>
              </c:numCache>
            </c:numRef>
          </c:val>
          <c:smooth val="0"/>
          <c:extLst>
            <c:ext xmlns:c16="http://schemas.microsoft.com/office/drawing/2014/chart" uri="{C3380CC4-5D6E-409C-BE32-E72D297353CC}">
              <c16:uniqueId val="{00000001-1D30-49FB-8851-8C0BB7E517D0}"/>
            </c:ext>
          </c:extLst>
        </c:ser>
        <c:dLbls>
          <c:showLegendKey val="0"/>
          <c:showVal val="0"/>
          <c:showCatName val="0"/>
          <c:showSerName val="0"/>
          <c:showPercent val="0"/>
          <c:showBubbleSize val="0"/>
        </c:dLbls>
        <c:marker val="1"/>
        <c:smooth val="0"/>
        <c:axId val="404198144"/>
        <c:axId val="404200064"/>
      </c:lineChart>
      <c:catAx>
        <c:axId val="404198144"/>
        <c:scaling>
          <c:orientation val="minMax"/>
        </c:scaling>
        <c:delete val="0"/>
        <c:axPos val="b"/>
        <c:title>
          <c:tx>
            <c:rich>
              <a:bodyPr/>
              <a:lstStyle/>
              <a:p>
                <a:pPr>
                  <a:defRPr/>
                </a:pPr>
                <a:r>
                  <a:rPr lang="en-US"/>
                  <a:t>Quarters</a:t>
                </a:r>
              </a:p>
            </c:rich>
          </c:tx>
          <c:overlay val="0"/>
        </c:title>
        <c:majorTickMark val="out"/>
        <c:minorTickMark val="none"/>
        <c:tickLblPos val="nextTo"/>
        <c:crossAx val="404200064"/>
        <c:crosses val="autoZero"/>
        <c:auto val="1"/>
        <c:lblAlgn val="ctr"/>
        <c:lblOffset val="100"/>
        <c:noMultiLvlLbl val="0"/>
      </c:catAx>
      <c:valAx>
        <c:axId val="404200064"/>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4198144"/>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South Australia</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strRef>
              <c:f>'[2]Data for E1'!$A$16</c:f>
              <c:strCache>
                <c:ptCount val="1"/>
                <c:pt idx="0">
                  <c:v>Lag ratios</c:v>
                </c:pt>
              </c:strCache>
            </c:strRef>
          </c:tx>
          <c:spPr>
            <a:ln>
              <a:solidFill>
                <a:srgbClr val="167416"/>
              </a:solidFill>
            </a:ln>
          </c:spPr>
          <c:marker>
            <c:symbol val="diamond"/>
            <c:size val="7"/>
            <c:spPr>
              <a:solidFill>
                <a:srgbClr val="439539"/>
              </a:solidFill>
              <a:ln>
                <a:solidFill>
                  <a:srgbClr val="167416"/>
                </a:solidFill>
              </a:ln>
            </c:spPr>
          </c:marker>
          <c:val>
            <c:numRef>
              <c:f>'[2]Data for E1'!$B$16:$I$16</c:f>
              <c:numCache>
                <c:formatCode>General</c:formatCode>
                <c:ptCount val="8"/>
                <c:pt idx="0">
                  <c:v>0.33251833740831294</c:v>
                </c:pt>
                <c:pt idx="1">
                  <c:v>0.4</c:v>
                </c:pt>
                <c:pt idx="2">
                  <c:v>0.41666666666666669</c:v>
                </c:pt>
                <c:pt idx="3">
                  <c:v>0.45945945945945948</c:v>
                </c:pt>
                <c:pt idx="4">
                  <c:v>0.37743190661478598</c:v>
                </c:pt>
                <c:pt idx="5">
                  <c:v>0.39686098654708518</c:v>
                </c:pt>
                <c:pt idx="6">
                  <c:v>0.42191780821917807</c:v>
                </c:pt>
                <c:pt idx="7">
                  <c:v>0.38983050847457629</c:v>
                </c:pt>
              </c:numCache>
            </c:numRef>
          </c:val>
          <c:smooth val="0"/>
          <c:extLst>
            <c:ext xmlns:c16="http://schemas.microsoft.com/office/drawing/2014/chart" uri="{C3380CC4-5D6E-409C-BE32-E72D297353CC}">
              <c16:uniqueId val="{00000000-1629-4D66-BC66-119A2AE1EB83}"/>
            </c:ext>
          </c:extLst>
        </c:ser>
        <c:ser>
          <c:idx val="1"/>
          <c:order val="1"/>
          <c:tx>
            <c:strRef>
              <c:f>'[2]Data for E1'!$A$17</c:f>
              <c:strCache>
                <c:ptCount val="1"/>
                <c:pt idx="0">
                  <c:v>Average lag ratio</c:v>
                </c:pt>
              </c:strCache>
            </c:strRef>
          </c:tx>
          <c:spPr>
            <a:ln>
              <a:solidFill>
                <a:srgbClr val="78278B"/>
              </a:solidFill>
            </a:ln>
          </c:spPr>
          <c:marker>
            <c:symbol val="none"/>
          </c:marker>
          <c:val>
            <c:numRef>
              <c:f>'[2]Data for E1'!$B$17:$I$17</c:f>
              <c:numCache>
                <c:formatCode>General</c:formatCode>
                <c:ptCount val="8"/>
                <c:pt idx="0">
                  <c:v>0.39933570917375805</c:v>
                </c:pt>
                <c:pt idx="1">
                  <c:v>0.39933570917375805</c:v>
                </c:pt>
                <c:pt idx="2">
                  <c:v>0.39933570917375805</c:v>
                </c:pt>
                <c:pt idx="3">
                  <c:v>0.39933570917375805</c:v>
                </c:pt>
                <c:pt idx="4">
                  <c:v>0.39933570917375805</c:v>
                </c:pt>
                <c:pt idx="5">
                  <c:v>0.39933570917375805</c:v>
                </c:pt>
                <c:pt idx="6">
                  <c:v>0.39933570917375805</c:v>
                </c:pt>
                <c:pt idx="7">
                  <c:v>0.39933570917375805</c:v>
                </c:pt>
              </c:numCache>
            </c:numRef>
          </c:val>
          <c:smooth val="0"/>
          <c:extLst>
            <c:ext xmlns:c16="http://schemas.microsoft.com/office/drawing/2014/chart" uri="{C3380CC4-5D6E-409C-BE32-E72D297353CC}">
              <c16:uniqueId val="{00000001-1629-4D66-BC66-119A2AE1EB83}"/>
            </c:ext>
          </c:extLst>
        </c:ser>
        <c:dLbls>
          <c:showLegendKey val="0"/>
          <c:showVal val="0"/>
          <c:showCatName val="0"/>
          <c:showSerName val="0"/>
          <c:showPercent val="0"/>
          <c:showBubbleSize val="0"/>
        </c:dLbls>
        <c:marker val="1"/>
        <c:smooth val="0"/>
        <c:axId val="404255488"/>
        <c:axId val="404257408"/>
      </c:lineChart>
      <c:catAx>
        <c:axId val="404255488"/>
        <c:scaling>
          <c:orientation val="minMax"/>
        </c:scaling>
        <c:delete val="0"/>
        <c:axPos val="b"/>
        <c:title>
          <c:tx>
            <c:rich>
              <a:bodyPr/>
              <a:lstStyle/>
              <a:p>
                <a:pPr>
                  <a:defRPr/>
                </a:pPr>
                <a:r>
                  <a:rPr lang="en-US"/>
                  <a:t>Quarters</a:t>
                </a:r>
              </a:p>
            </c:rich>
          </c:tx>
          <c:overlay val="0"/>
        </c:title>
        <c:majorTickMark val="out"/>
        <c:minorTickMark val="none"/>
        <c:tickLblPos val="nextTo"/>
        <c:crossAx val="404257408"/>
        <c:crosses val="autoZero"/>
        <c:auto val="1"/>
        <c:lblAlgn val="ctr"/>
        <c:lblOffset val="100"/>
        <c:noMultiLvlLbl val="0"/>
      </c:catAx>
      <c:valAx>
        <c:axId val="404257408"/>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4255488"/>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Western Australia</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strRef>
              <c:f>'[2]Data for E1'!$A$20</c:f>
              <c:strCache>
                <c:ptCount val="1"/>
                <c:pt idx="0">
                  <c:v>Lag ratios</c:v>
                </c:pt>
              </c:strCache>
            </c:strRef>
          </c:tx>
          <c:spPr>
            <a:ln>
              <a:solidFill>
                <a:srgbClr val="167416"/>
              </a:solidFill>
            </a:ln>
          </c:spPr>
          <c:marker>
            <c:symbol val="diamond"/>
            <c:size val="7"/>
            <c:spPr>
              <a:solidFill>
                <a:srgbClr val="439539"/>
              </a:solidFill>
              <a:ln>
                <a:solidFill>
                  <a:srgbClr val="167416"/>
                </a:solidFill>
              </a:ln>
            </c:spPr>
          </c:marker>
          <c:val>
            <c:numRef>
              <c:f>'[2]Data for E1'!$B$20:$I$20</c:f>
              <c:numCache>
                <c:formatCode>General</c:formatCode>
                <c:ptCount val="8"/>
                <c:pt idx="0">
                  <c:v>0.83085501858736055</c:v>
                </c:pt>
                <c:pt idx="1">
                  <c:v>0.73577981651376145</c:v>
                </c:pt>
                <c:pt idx="2">
                  <c:v>0.78385416666666663</c:v>
                </c:pt>
                <c:pt idx="3">
                  <c:v>0.68978102189781021</c:v>
                </c:pt>
                <c:pt idx="4">
                  <c:v>0.76923076923076927</c:v>
                </c:pt>
                <c:pt idx="5">
                  <c:v>0.81105990783410142</c:v>
                </c:pt>
                <c:pt idx="6">
                  <c:v>0.78026905829596416</c:v>
                </c:pt>
                <c:pt idx="7">
                  <c:v>0.83185840707964598</c:v>
                </c:pt>
              </c:numCache>
            </c:numRef>
          </c:val>
          <c:smooth val="0"/>
          <c:extLst>
            <c:ext xmlns:c16="http://schemas.microsoft.com/office/drawing/2014/chart" uri="{C3380CC4-5D6E-409C-BE32-E72D297353CC}">
              <c16:uniqueId val="{00000000-D71E-497E-8484-180C54CD517E}"/>
            </c:ext>
          </c:extLst>
        </c:ser>
        <c:ser>
          <c:idx val="1"/>
          <c:order val="1"/>
          <c:tx>
            <c:strRef>
              <c:f>'[2]Data for E1'!$A$21</c:f>
              <c:strCache>
                <c:ptCount val="1"/>
                <c:pt idx="0">
                  <c:v>Average lag ratio</c:v>
                </c:pt>
              </c:strCache>
            </c:strRef>
          </c:tx>
          <c:spPr>
            <a:ln>
              <a:solidFill>
                <a:srgbClr val="78278B"/>
              </a:solidFill>
            </a:ln>
          </c:spPr>
          <c:marker>
            <c:symbol val="none"/>
          </c:marker>
          <c:val>
            <c:numRef>
              <c:f>'[2]Data for E1'!$B$21:$I$21</c:f>
              <c:numCache>
                <c:formatCode>General</c:formatCode>
                <c:ptCount val="8"/>
                <c:pt idx="0">
                  <c:v>0.77908602076325995</c:v>
                </c:pt>
                <c:pt idx="1">
                  <c:v>0.77908602076325995</c:v>
                </c:pt>
                <c:pt idx="2">
                  <c:v>0.77908602076325995</c:v>
                </c:pt>
                <c:pt idx="3">
                  <c:v>0.77908602076325995</c:v>
                </c:pt>
                <c:pt idx="4">
                  <c:v>0.77908602076325995</c:v>
                </c:pt>
                <c:pt idx="5">
                  <c:v>0.77908602076325995</c:v>
                </c:pt>
                <c:pt idx="6">
                  <c:v>0.77908602076325995</c:v>
                </c:pt>
                <c:pt idx="7">
                  <c:v>0.77908602076325995</c:v>
                </c:pt>
              </c:numCache>
            </c:numRef>
          </c:val>
          <c:smooth val="0"/>
          <c:extLst>
            <c:ext xmlns:c16="http://schemas.microsoft.com/office/drawing/2014/chart" uri="{C3380CC4-5D6E-409C-BE32-E72D297353CC}">
              <c16:uniqueId val="{00000001-D71E-497E-8484-180C54CD517E}"/>
            </c:ext>
          </c:extLst>
        </c:ser>
        <c:dLbls>
          <c:showLegendKey val="0"/>
          <c:showVal val="0"/>
          <c:showCatName val="0"/>
          <c:showSerName val="0"/>
          <c:showPercent val="0"/>
          <c:showBubbleSize val="0"/>
        </c:dLbls>
        <c:marker val="1"/>
        <c:smooth val="0"/>
        <c:axId val="403385728"/>
        <c:axId val="403416576"/>
      </c:lineChart>
      <c:catAx>
        <c:axId val="403385728"/>
        <c:scaling>
          <c:orientation val="minMax"/>
        </c:scaling>
        <c:delete val="0"/>
        <c:axPos val="b"/>
        <c:title>
          <c:tx>
            <c:rich>
              <a:bodyPr/>
              <a:lstStyle/>
              <a:p>
                <a:pPr>
                  <a:defRPr/>
                </a:pPr>
                <a:r>
                  <a:rPr lang="en-US"/>
                  <a:t>Quarters</a:t>
                </a:r>
              </a:p>
            </c:rich>
          </c:tx>
          <c:overlay val="0"/>
        </c:title>
        <c:majorTickMark val="out"/>
        <c:minorTickMark val="none"/>
        <c:tickLblPos val="nextTo"/>
        <c:crossAx val="403416576"/>
        <c:crosses val="autoZero"/>
        <c:auto val="1"/>
        <c:lblAlgn val="ctr"/>
        <c:lblOffset val="100"/>
        <c:noMultiLvlLbl val="0"/>
      </c:catAx>
      <c:valAx>
        <c:axId val="403416576"/>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3385728"/>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Tasmania</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strRef>
              <c:f>'[2]Data for E1'!$A$24</c:f>
              <c:strCache>
                <c:ptCount val="1"/>
                <c:pt idx="0">
                  <c:v>Lag ratios</c:v>
                </c:pt>
              </c:strCache>
            </c:strRef>
          </c:tx>
          <c:spPr>
            <a:ln>
              <a:solidFill>
                <a:srgbClr val="167416"/>
              </a:solidFill>
            </a:ln>
          </c:spPr>
          <c:marker>
            <c:symbol val="diamond"/>
            <c:size val="7"/>
            <c:spPr>
              <a:solidFill>
                <a:srgbClr val="439539"/>
              </a:solidFill>
              <a:ln>
                <a:solidFill>
                  <a:srgbClr val="167416"/>
                </a:solidFill>
              </a:ln>
            </c:spPr>
          </c:marker>
          <c:val>
            <c:numRef>
              <c:f>'[2]Data for E1'!$B$24:$I$24</c:f>
              <c:numCache>
                <c:formatCode>General</c:formatCode>
                <c:ptCount val="8"/>
                <c:pt idx="0">
                  <c:v>0.51758793969849248</c:v>
                </c:pt>
                <c:pt idx="1">
                  <c:v>0.5478723404255319</c:v>
                </c:pt>
                <c:pt idx="2">
                  <c:v>0.62589928057553956</c:v>
                </c:pt>
                <c:pt idx="3">
                  <c:v>0.79470198675496684</c:v>
                </c:pt>
                <c:pt idx="4">
                  <c:v>0.65463917525773196</c:v>
                </c:pt>
                <c:pt idx="5">
                  <c:v>0.82159624413145538</c:v>
                </c:pt>
                <c:pt idx="6">
                  <c:v>0.70481927710843373</c:v>
                </c:pt>
                <c:pt idx="7">
                  <c:v>0.76271186440677963</c:v>
                </c:pt>
              </c:numCache>
            </c:numRef>
          </c:val>
          <c:smooth val="0"/>
          <c:extLst>
            <c:ext xmlns:c16="http://schemas.microsoft.com/office/drawing/2014/chart" uri="{C3380CC4-5D6E-409C-BE32-E72D297353CC}">
              <c16:uniqueId val="{00000000-E5BD-49C2-847E-9F828CF2DF20}"/>
            </c:ext>
          </c:extLst>
        </c:ser>
        <c:ser>
          <c:idx val="1"/>
          <c:order val="1"/>
          <c:tx>
            <c:strRef>
              <c:f>'[2]Data for E1'!$A$25</c:f>
              <c:strCache>
                <c:ptCount val="1"/>
                <c:pt idx="0">
                  <c:v>Average lag ratio</c:v>
                </c:pt>
              </c:strCache>
            </c:strRef>
          </c:tx>
          <c:spPr>
            <a:ln>
              <a:solidFill>
                <a:srgbClr val="78278B"/>
              </a:solidFill>
            </a:ln>
          </c:spPr>
          <c:marker>
            <c:symbol val="none"/>
          </c:marker>
          <c:val>
            <c:numRef>
              <c:f>'[2]Data for E1'!$B$25:$I$25</c:f>
              <c:numCache>
                <c:formatCode>General</c:formatCode>
                <c:ptCount val="8"/>
                <c:pt idx="0">
                  <c:v>0.67872851354486641</c:v>
                </c:pt>
                <c:pt idx="1">
                  <c:v>0.67872851354486641</c:v>
                </c:pt>
                <c:pt idx="2">
                  <c:v>0.67872851354486641</c:v>
                </c:pt>
                <c:pt idx="3">
                  <c:v>0.67872851354486641</c:v>
                </c:pt>
                <c:pt idx="4">
                  <c:v>0.67872851354486641</c:v>
                </c:pt>
                <c:pt idx="5">
                  <c:v>0.67872851354486641</c:v>
                </c:pt>
                <c:pt idx="6">
                  <c:v>0.67872851354486641</c:v>
                </c:pt>
                <c:pt idx="7">
                  <c:v>0.67872851354486641</c:v>
                </c:pt>
              </c:numCache>
            </c:numRef>
          </c:val>
          <c:smooth val="0"/>
          <c:extLst>
            <c:ext xmlns:c16="http://schemas.microsoft.com/office/drawing/2014/chart" uri="{C3380CC4-5D6E-409C-BE32-E72D297353CC}">
              <c16:uniqueId val="{00000001-E5BD-49C2-847E-9F828CF2DF20}"/>
            </c:ext>
          </c:extLst>
        </c:ser>
        <c:dLbls>
          <c:showLegendKey val="0"/>
          <c:showVal val="0"/>
          <c:showCatName val="0"/>
          <c:showSerName val="0"/>
          <c:showPercent val="0"/>
          <c:showBubbleSize val="0"/>
        </c:dLbls>
        <c:marker val="1"/>
        <c:smooth val="0"/>
        <c:axId val="404041088"/>
        <c:axId val="404051456"/>
      </c:lineChart>
      <c:catAx>
        <c:axId val="404041088"/>
        <c:scaling>
          <c:orientation val="minMax"/>
        </c:scaling>
        <c:delete val="0"/>
        <c:axPos val="b"/>
        <c:title>
          <c:tx>
            <c:rich>
              <a:bodyPr/>
              <a:lstStyle/>
              <a:p>
                <a:pPr>
                  <a:defRPr/>
                </a:pPr>
                <a:r>
                  <a:rPr lang="en-US"/>
                  <a:t>Quarters</a:t>
                </a:r>
              </a:p>
            </c:rich>
          </c:tx>
          <c:overlay val="0"/>
        </c:title>
        <c:majorTickMark val="out"/>
        <c:minorTickMark val="none"/>
        <c:tickLblPos val="nextTo"/>
        <c:crossAx val="404051456"/>
        <c:crosses val="autoZero"/>
        <c:auto val="1"/>
        <c:lblAlgn val="ctr"/>
        <c:lblOffset val="100"/>
        <c:noMultiLvlLbl val="0"/>
      </c:catAx>
      <c:valAx>
        <c:axId val="404051456"/>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4041088"/>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Australian Capital Territory</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strRef>
              <c:f>'[2]Data for E1'!$A$28</c:f>
              <c:strCache>
                <c:ptCount val="1"/>
                <c:pt idx="0">
                  <c:v>Lag ratios</c:v>
                </c:pt>
              </c:strCache>
            </c:strRef>
          </c:tx>
          <c:spPr>
            <a:ln>
              <a:solidFill>
                <a:srgbClr val="167416"/>
              </a:solidFill>
            </a:ln>
          </c:spPr>
          <c:marker>
            <c:symbol val="diamond"/>
            <c:size val="7"/>
            <c:spPr>
              <a:solidFill>
                <a:srgbClr val="439539"/>
              </a:solidFill>
              <a:ln>
                <a:solidFill>
                  <a:srgbClr val="167416"/>
                </a:solidFill>
              </a:ln>
            </c:spPr>
          </c:marker>
          <c:val>
            <c:numRef>
              <c:f>'[2]Data for E1'!$B$28:$I$28</c:f>
              <c:numCache>
                <c:formatCode>General</c:formatCode>
                <c:ptCount val="8"/>
                <c:pt idx="0">
                  <c:v>0.83425414364640882</c:v>
                </c:pt>
                <c:pt idx="1">
                  <c:v>0.88271604938271608</c:v>
                </c:pt>
                <c:pt idx="2">
                  <c:v>0.9135802469135802</c:v>
                </c:pt>
                <c:pt idx="3">
                  <c:v>0.8571428571428571</c:v>
                </c:pt>
                <c:pt idx="4">
                  <c:v>0.79716981132075471</c:v>
                </c:pt>
                <c:pt idx="5">
                  <c:v>0.74675324675324672</c:v>
                </c:pt>
                <c:pt idx="6">
                  <c:v>0.81176470588235294</c:v>
                </c:pt>
                <c:pt idx="7">
                  <c:v>0.8666666666666667</c:v>
                </c:pt>
              </c:numCache>
            </c:numRef>
          </c:val>
          <c:smooth val="0"/>
          <c:extLst>
            <c:ext xmlns:c16="http://schemas.microsoft.com/office/drawing/2014/chart" uri="{C3380CC4-5D6E-409C-BE32-E72D297353CC}">
              <c16:uniqueId val="{00000000-1A28-48D3-B54E-DA7892FD2FF8}"/>
            </c:ext>
          </c:extLst>
        </c:ser>
        <c:ser>
          <c:idx val="1"/>
          <c:order val="1"/>
          <c:tx>
            <c:strRef>
              <c:f>'[2]Data for E1'!$A$29</c:f>
              <c:strCache>
                <c:ptCount val="1"/>
                <c:pt idx="0">
                  <c:v>Average lag ratio</c:v>
                </c:pt>
              </c:strCache>
            </c:strRef>
          </c:tx>
          <c:spPr>
            <a:ln>
              <a:solidFill>
                <a:srgbClr val="78278B"/>
              </a:solidFill>
            </a:ln>
          </c:spPr>
          <c:marker>
            <c:symbol val="none"/>
          </c:marker>
          <c:val>
            <c:numRef>
              <c:f>'[2]Data for E1'!$B$29:$I$29</c:f>
              <c:numCache>
                <c:formatCode>General</c:formatCode>
                <c:ptCount val="8"/>
                <c:pt idx="0">
                  <c:v>0.83875596596357282</c:v>
                </c:pt>
                <c:pt idx="1">
                  <c:v>0.83875596596357282</c:v>
                </c:pt>
                <c:pt idx="2">
                  <c:v>0.83875596596357282</c:v>
                </c:pt>
                <c:pt idx="3">
                  <c:v>0.83875596596357282</c:v>
                </c:pt>
                <c:pt idx="4">
                  <c:v>0.83875596596357282</c:v>
                </c:pt>
                <c:pt idx="5">
                  <c:v>0.83875596596357282</c:v>
                </c:pt>
                <c:pt idx="6">
                  <c:v>0.83875596596357282</c:v>
                </c:pt>
                <c:pt idx="7">
                  <c:v>0.83875596596357282</c:v>
                </c:pt>
              </c:numCache>
            </c:numRef>
          </c:val>
          <c:smooth val="0"/>
          <c:extLst>
            <c:ext xmlns:c16="http://schemas.microsoft.com/office/drawing/2014/chart" uri="{C3380CC4-5D6E-409C-BE32-E72D297353CC}">
              <c16:uniqueId val="{00000001-1A28-48D3-B54E-DA7892FD2FF8}"/>
            </c:ext>
          </c:extLst>
        </c:ser>
        <c:dLbls>
          <c:showLegendKey val="0"/>
          <c:showVal val="0"/>
          <c:showCatName val="0"/>
          <c:showSerName val="0"/>
          <c:showPercent val="0"/>
          <c:showBubbleSize val="0"/>
        </c:dLbls>
        <c:marker val="1"/>
        <c:smooth val="0"/>
        <c:axId val="404131200"/>
        <c:axId val="404137472"/>
      </c:lineChart>
      <c:catAx>
        <c:axId val="404131200"/>
        <c:scaling>
          <c:orientation val="minMax"/>
        </c:scaling>
        <c:delete val="0"/>
        <c:axPos val="b"/>
        <c:title>
          <c:tx>
            <c:rich>
              <a:bodyPr/>
              <a:lstStyle/>
              <a:p>
                <a:pPr>
                  <a:defRPr/>
                </a:pPr>
                <a:r>
                  <a:rPr lang="en-US"/>
                  <a:t>Quarters</a:t>
                </a:r>
              </a:p>
            </c:rich>
          </c:tx>
          <c:overlay val="0"/>
        </c:title>
        <c:majorTickMark val="out"/>
        <c:minorTickMark val="none"/>
        <c:tickLblPos val="nextTo"/>
        <c:crossAx val="404137472"/>
        <c:crosses val="autoZero"/>
        <c:auto val="1"/>
        <c:lblAlgn val="ctr"/>
        <c:lblOffset val="100"/>
        <c:noMultiLvlLbl val="0"/>
      </c:catAx>
      <c:valAx>
        <c:axId val="404137472"/>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4131200"/>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14</xdr:col>
      <xdr:colOff>231913</xdr:colOff>
      <xdr:row>67</xdr:row>
      <xdr:rowOff>142875</xdr:rowOff>
    </xdr:from>
    <xdr:to>
      <xdr:col>22</xdr:col>
      <xdr:colOff>828</xdr:colOff>
      <xdr:row>84</xdr:row>
      <xdr:rowOff>0</xdr:rowOff>
    </xdr:to>
    <xdr:graphicFrame macro="">
      <xdr:nvGraphicFramePr>
        <xdr:cNvPr id="2" name="Chart 1">
          <a:extLst>
            <a:ext uri="{FF2B5EF4-FFF2-40B4-BE49-F238E27FC236}">
              <a16:creationId xmlns:a16="http://schemas.microsoft.com/office/drawing/2014/main" id="{63CB8B55-C997-4E1F-8C96-F0B9B6862D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235322</xdr:colOff>
      <xdr:row>88</xdr:row>
      <xdr:rowOff>11206</xdr:rowOff>
    </xdr:from>
    <xdr:to>
      <xdr:col>22</xdr:col>
      <xdr:colOff>0</xdr:colOff>
      <xdr:row>104</xdr:row>
      <xdr:rowOff>0</xdr:rowOff>
    </xdr:to>
    <xdr:graphicFrame macro="">
      <xdr:nvGraphicFramePr>
        <xdr:cNvPr id="3" name="Chart 2">
          <a:extLst>
            <a:ext uri="{FF2B5EF4-FFF2-40B4-BE49-F238E27FC236}">
              <a16:creationId xmlns:a16="http://schemas.microsoft.com/office/drawing/2014/main" id="{389FDDD5-7E61-4BED-97EB-C7BFF1E554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22412</xdr:colOff>
      <xdr:row>1</xdr:row>
      <xdr:rowOff>11206</xdr:rowOff>
    </xdr:from>
    <xdr:to>
      <xdr:col>5</xdr:col>
      <xdr:colOff>284012</xdr:colOff>
      <xdr:row>3</xdr:row>
      <xdr:rowOff>170205</xdr:rowOff>
    </xdr:to>
    <xdr:pic>
      <xdr:nvPicPr>
        <xdr:cNvPr id="4" name="Picture 3">
          <a:extLst>
            <a:ext uri="{FF2B5EF4-FFF2-40B4-BE49-F238E27FC236}">
              <a16:creationId xmlns:a16="http://schemas.microsoft.com/office/drawing/2014/main" id="{0FA6A928-33C2-482C-87F8-0EE9923CD7D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4118" y="201706"/>
          <a:ext cx="2682070" cy="53999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4CCA95EE-F401-423D-9201-52A59E370EA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0A3E0FED-9C40-4471-8488-D94FFBB88B39}"/>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BFCA531E-1B29-448C-82DC-D96750ECB31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D8593A2B-D7A6-4D76-9753-ECC4CA59AB9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6B28CAA0-190C-4EAF-8860-98279A4C603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EC0BA84A-ABE3-4BE9-8264-358C2C3352E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7AAEB136-EC39-41B5-A182-1ADA89027BC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1E4EEA47-867F-4501-AE41-F24CA51C54E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45E17207-F7E1-49C7-B346-8FEEAEA2A44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CEBD829D-A6E9-4895-BDAF-D524613E3FF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1C678A87-9413-4741-92D8-EF6242179C0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FE7CD765-F383-44F9-805C-FB6FCFBB2E8E}"/>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4837FE3E-527E-4A28-B38B-2342CDC95A4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43B01163-D3EE-4522-915D-381548AB765A}"/>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temporary_storage\internal_collection\Apprenticeship%20collection\The_Quarterly\Working\triangles_ratios115.xlsx" TargetMode="External"/><Relationship Id="rId1" Type="http://schemas.openxmlformats.org/officeDocument/2006/relationships/externalLinkPath" Target="file:///O:\temporary_storage\internal_collection\Apprenticeship%20collection\The_Quarterly\Working\triangles_ratios11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brianrathod\Desktop\Info%20sent%20to%20the%20states_Working%20File_Template.xlsm" TargetMode="External"/><Relationship Id="rId1" Type="http://schemas.openxmlformats.org/officeDocument/2006/relationships/externalLinkPath" Target="file:///C:\Users\brianrathod\Desktop\Info%20sent%20to%20the%20states_Working%20File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SW"/>
      <sheetName val="Vic."/>
      <sheetName val="Qld"/>
      <sheetName val="SA"/>
      <sheetName val="WA"/>
      <sheetName val="ACT"/>
      <sheetName val="NT"/>
      <sheetName val="Tas."/>
    </sheetNames>
    <sheetDataSet>
      <sheetData sheetId="0"/>
      <sheetData sheetId="1">
        <row r="113">
          <cell r="AZ113">
            <v>1</v>
          </cell>
          <cell r="BA113">
            <v>2</v>
          </cell>
          <cell r="BB113">
            <v>3</v>
          </cell>
          <cell r="BC113">
            <v>4</v>
          </cell>
          <cell r="BD113">
            <v>5</v>
          </cell>
          <cell r="BE113">
            <v>6</v>
          </cell>
          <cell r="BF113">
            <v>7</v>
          </cell>
          <cell r="BG113">
            <v>8</v>
          </cell>
          <cell r="BH113">
            <v>9</v>
          </cell>
          <cell r="BI113">
            <v>10</v>
          </cell>
        </row>
        <row r="114">
          <cell r="AY114" t="str">
            <v>k=1 Lag factors</v>
          </cell>
          <cell r="AZ114">
            <v>1.2170298809</v>
          </cell>
          <cell r="BA114">
            <v>1.2098709531</v>
          </cell>
          <cell r="BB114">
            <v>1.1996277338000001</v>
          </cell>
          <cell r="BC114">
            <v>1.3667754214000001</v>
          </cell>
          <cell r="BD114">
            <v>1.4662905501000001</v>
          </cell>
          <cell r="BE114">
            <v>1.4172786177000001</v>
          </cell>
          <cell r="BF114">
            <v>1.3167168028</v>
          </cell>
          <cell r="BG114">
            <v>1.5413854352</v>
          </cell>
          <cell r="BH114">
            <v>1.4978826376000001</v>
          </cell>
          <cell r="BI114">
            <v>1.3821310702</v>
          </cell>
        </row>
        <row r="115">
          <cell r="AY115" t="str">
            <v>Average lag ratio</v>
          </cell>
          <cell r="AZ115">
            <v>1.3418719243750001</v>
          </cell>
          <cell r="BA115">
            <v>1.3418719243750001</v>
          </cell>
          <cell r="BB115">
            <v>1.3418719243750001</v>
          </cell>
          <cell r="BC115">
            <v>1.3418719243750001</v>
          </cell>
          <cell r="BD115">
            <v>1.3418719243750001</v>
          </cell>
          <cell r="BE115">
            <v>1.3418719243750001</v>
          </cell>
          <cell r="BF115">
            <v>1.3418719243750001</v>
          </cell>
          <cell r="BG115">
            <v>1.3418719243750001</v>
          </cell>
          <cell r="BH115"/>
          <cell r="BI115"/>
        </row>
      </sheetData>
      <sheetData sheetId="2"/>
      <sheetData sheetId="3"/>
      <sheetData sheetId="4"/>
      <sheetData sheetId="5"/>
      <sheetData sheetId="6">
        <row r="123">
          <cell r="BA123">
            <v>1</v>
          </cell>
          <cell r="BB123">
            <v>2</v>
          </cell>
          <cell r="BC123">
            <v>3</v>
          </cell>
          <cell r="BD123">
            <v>4</v>
          </cell>
          <cell r="BE123">
            <v>5</v>
          </cell>
          <cell r="BF123">
            <v>6</v>
          </cell>
          <cell r="BG123">
            <v>7</v>
          </cell>
          <cell r="BH123">
            <v>8</v>
          </cell>
          <cell r="BI123">
            <v>9</v>
          </cell>
          <cell r="BJ123">
            <v>10</v>
          </cell>
        </row>
        <row r="124">
          <cell r="AZ124" t="str">
            <v>k=1 Lag factors</v>
          </cell>
          <cell r="BA124">
            <v>1.1689497716999999</v>
          </cell>
          <cell r="BB124">
            <v>1.1604938272</v>
          </cell>
          <cell r="BC124">
            <v>1.2425249169000001</v>
          </cell>
          <cell r="BD124">
            <v>1.3439153439</v>
          </cell>
          <cell r="BE124">
            <v>1.6229508197</v>
          </cell>
          <cell r="BF124">
            <v>1.275862069</v>
          </cell>
          <cell r="BG124">
            <v>1.2954545454999999</v>
          </cell>
          <cell r="BH124">
            <v>1.4076086957</v>
          </cell>
          <cell r="BI124">
            <v>1.3176470588</v>
          </cell>
          <cell r="BJ124">
            <v>1.3463414633999999</v>
          </cell>
        </row>
        <row r="125">
          <cell r="AZ125" t="str">
            <v>Average lag ratio</v>
          </cell>
          <cell r="BA125">
            <v>1.3147199987</v>
          </cell>
          <cell r="BB125">
            <v>1.3147199987</v>
          </cell>
          <cell r="BC125">
            <v>1.3147199987</v>
          </cell>
          <cell r="BD125">
            <v>1.3147199987</v>
          </cell>
          <cell r="BE125">
            <v>1.3147199987</v>
          </cell>
          <cell r="BF125">
            <v>1.3147199987</v>
          </cell>
          <cell r="BG125">
            <v>1.3147199987</v>
          </cell>
          <cell r="BH125">
            <v>1.3147199987</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 here"/>
      <sheetName val="tri4states"/>
      <sheetName val="tabular"/>
      <sheetName val="body"/>
      <sheetName val="PreliminaryEstimates NSW"/>
      <sheetName val="PreliminaryEstimates VIC"/>
      <sheetName val="PreliminaryEstimates QLD"/>
      <sheetName val="PreliminaryEstimates SA"/>
      <sheetName val="PreliminaryEstimates WA"/>
      <sheetName val="PreliminaryEstimates TAS"/>
      <sheetName val="PreliminaryEstimates NT"/>
      <sheetName val="PreliminaryEstimates ACT"/>
      <sheetName val="WorkingFile NSW"/>
      <sheetName val="WorkingFile VIC"/>
      <sheetName val="WorkingFile QLD"/>
      <sheetName val="WorkingFile SA"/>
      <sheetName val="WorkingFile WA"/>
      <sheetName val="WorkingFile TAS"/>
      <sheetName val="WorkingFile NT"/>
      <sheetName val="WorkingFile ACT"/>
      <sheetName val="Triangle NSW"/>
      <sheetName val="Triangle VIC"/>
      <sheetName val="Triangle QLD"/>
      <sheetName val="Triangle SA"/>
      <sheetName val="Triangle WA"/>
      <sheetName val="Triangle TAS"/>
      <sheetName val="Triangle NT"/>
      <sheetName val="Triangle ACT"/>
      <sheetName val="Triangle Australia"/>
      <sheetName val="Collections"/>
      <sheetName val="Adjustment notes"/>
      <sheetName val="Data for E1"/>
      <sheetName val="E1 NSW"/>
      <sheetName val="E1 VIC"/>
      <sheetName val="E1 QLD"/>
      <sheetName val="E1 SA"/>
      <sheetName val="E1 WA"/>
      <sheetName val="E1 TAS"/>
      <sheetName val="E1 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3">
          <cell r="C3">
            <v>115</v>
          </cell>
        </row>
      </sheetData>
      <sheetData sheetId="29"/>
      <sheetData sheetId="30"/>
      <sheetData sheetId="31">
        <row r="4">
          <cell r="A4" t="str">
            <v>Lag ratios</v>
          </cell>
          <cell r="B4">
            <v>0.31102661596958175</v>
          </cell>
          <cell r="C4">
            <v>0.29175365344467641</v>
          </cell>
          <cell r="D4">
            <v>0.29586129753914991</v>
          </cell>
          <cell r="E4">
            <v>0.23847019122609675</v>
          </cell>
          <cell r="F4">
            <v>0.31788079470198677</v>
          </cell>
          <cell r="G4">
            <v>0.26666666666666666</v>
          </cell>
          <cell r="H4">
            <v>0.2857142857142857</v>
          </cell>
          <cell r="I4">
            <v>0.2344168260038241</v>
          </cell>
        </row>
        <row r="5">
          <cell r="A5" t="str">
            <v>Average lag ratio</v>
          </cell>
          <cell r="B5">
            <v>0.28022379140828346</v>
          </cell>
          <cell r="C5">
            <v>0.28022379140828346</v>
          </cell>
          <cell r="D5">
            <v>0.28022379140828346</v>
          </cell>
          <cell r="E5">
            <v>0.28022379140828346</v>
          </cell>
          <cell r="F5">
            <v>0.28022379140828346</v>
          </cell>
          <cell r="G5">
            <v>0.28022379140828346</v>
          </cell>
          <cell r="H5">
            <v>0.28022379140828346</v>
          </cell>
          <cell r="I5">
            <v>0.28022379140828346</v>
          </cell>
        </row>
        <row r="8">
          <cell r="A8" t="str">
            <v>Lag ratios</v>
          </cell>
          <cell r="B8">
            <v>0.3032015065913371</v>
          </cell>
          <cell r="C8">
            <v>0.325017325017325</v>
          </cell>
          <cell r="D8">
            <v>0.40184049079754602</v>
          </cell>
          <cell r="E8">
            <v>0.39751552795031053</v>
          </cell>
          <cell r="F8">
            <v>0.37303893085415457</v>
          </cell>
          <cell r="G8">
            <v>0.2762404580152672</v>
          </cell>
          <cell r="H8">
            <v>0.35227272727272729</v>
          </cell>
          <cell r="I8">
            <v>0.33480176211453744</v>
          </cell>
        </row>
        <row r="9">
          <cell r="A9" t="str">
            <v>Average lag ratio</v>
          </cell>
          <cell r="B9">
            <v>0.34549109107665066</v>
          </cell>
          <cell r="C9">
            <v>0.34549109107665066</v>
          </cell>
          <cell r="D9">
            <v>0.34549109107665066</v>
          </cell>
          <cell r="E9">
            <v>0.34549109107665066</v>
          </cell>
          <cell r="F9">
            <v>0.34549109107665066</v>
          </cell>
          <cell r="G9">
            <v>0.34549109107665066</v>
          </cell>
          <cell r="H9">
            <v>0.34549109107665066</v>
          </cell>
          <cell r="I9">
            <v>0.34549109107665066</v>
          </cell>
        </row>
        <row r="12">
          <cell r="A12" t="str">
            <v>Lag ratios</v>
          </cell>
          <cell r="B12">
            <v>9.3358999037536097E-2</v>
          </cell>
          <cell r="C12">
            <v>0.1171259842519685</v>
          </cell>
          <cell r="D12">
            <v>0.11405622489959839</v>
          </cell>
          <cell r="E12">
            <v>0.11817279046673287</v>
          </cell>
          <cell r="F12">
            <v>0.10975609756097561</v>
          </cell>
          <cell r="G12">
            <v>0.13922859830667922</v>
          </cell>
          <cell r="H12">
            <v>0.15368852459016394</v>
          </cell>
          <cell r="I12">
            <v>0.1767337807606264</v>
          </cell>
        </row>
        <row r="13">
          <cell r="A13" t="str">
            <v>Average lag ratio</v>
          </cell>
          <cell r="B13">
            <v>0.12776512498428511</v>
          </cell>
          <cell r="C13">
            <v>0.12776512498428511</v>
          </cell>
          <cell r="D13">
            <v>0.12776512498428511</v>
          </cell>
          <cell r="E13">
            <v>0.12776512498428511</v>
          </cell>
          <cell r="F13">
            <v>0.12776512498428511</v>
          </cell>
          <cell r="G13">
            <v>0.12776512498428511</v>
          </cell>
          <cell r="H13">
            <v>0.12776512498428511</v>
          </cell>
          <cell r="I13">
            <v>0.12776512498428511</v>
          </cell>
        </row>
        <row r="16">
          <cell r="A16" t="str">
            <v>Lag ratios</v>
          </cell>
          <cell r="B16">
            <v>0.33251833740831294</v>
          </cell>
          <cell r="C16">
            <v>0.4</v>
          </cell>
          <cell r="D16">
            <v>0.41666666666666669</v>
          </cell>
          <cell r="E16">
            <v>0.45945945945945948</v>
          </cell>
          <cell r="F16">
            <v>0.37743190661478598</v>
          </cell>
          <cell r="G16">
            <v>0.39686098654708518</v>
          </cell>
          <cell r="H16">
            <v>0.42191780821917807</v>
          </cell>
          <cell r="I16">
            <v>0.38983050847457629</v>
          </cell>
        </row>
        <row r="17">
          <cell r="A17" t="str">
            <v>Average lag ratio</v>
          </cell>
          <cell r="B17">
            <v>0.39933570917375805</v>
          </cell>
          <cell r="C17">
            <v>0.39933570917375805</v>
          </cell>
          <cell r="D17">
            <v>0.39933570917375805</v>
          </cell>
          <cell r="E17">
            <v>0.39933570917375805</v>
          </cell>
          <cell r="F17">
            <v>0.39933570917375805</v>
          </cell>
          <cell r="G17">
            <v>0.39933570917375805</v>
          </cell>
          <cell r="H17">
            <v>0.39933570917375805</v>
          </cell>
          <cell r="I17">
            <v>0.39933570917375805</v>
          </cell>
        </row>
        <row r="20">
          <cell r="A20" t="str">
            <v>Lag ratios</v>
          </cell>
          <cell r="B20">
            <v>0.83085501858736055</v>
          </cell>
          <cell r="C20">
            <v>0.73577981651376145</v>
          </cell>
          <cell r="D20">
            <v>0.78385416666666663</v>
          </cell>
          <cell r="E20">
            <v>0.68978102189781021</v>
          </cell>
          <cell r="F20">
            <v>0.76923076923076927</v>
          </cell>
          <cell r="G20">
            <v>0.81105990783410142</v>
          </cell>
          <cell r="H20">
            <v>0.78026905829596416</v>
          </cell>
          <cell r="I20">
            <v>0.83185840707964598</v>
          </cell>
        </row>
        <row r="21">
          <cell r="A21" t="str">
            <v>Average lag ratio</v>
          </cell>
          <cell r="B21">
            <v>0.77908602076325995</v>
          </cell>
          <cell r="C21">
            <v>0.77908602076325995</v>
          </cell>
          <cell r="D21">
            <v>0.77908602076325995</v>
          </cell>
          <cell r="E21">
            <v>0.77908602076325995</v>
          </cell>
          <cell r="F21">
            <v>0.77908602076325995</v>
          </cell>
          <cell r="G21">
            <v>0.77908602076325995</v>
          </cell>
          <cell r="H21">
            <v>0.77908602076325995</v>
          </cell>
          <cell r="I21">
            <v>0.77908602076325995</v>
          </cell>
        </row>
        <row r="24">
          <cell r="A24" t="str">
            <v>Lag ratios</v>
          </cell>
          <cell r="B24">
            <v>0.51758793969849248</v>
          </cell>
          <cell r="C24">
            <v>0.5478723404255319</v>
          </cell>
          <cell r="D24">
            <v>0.62589928057553956</v>
          </cell>
          <cell r="E24">
            <v>0.79470198675496684</v>
          </cell>
          <cell r="F24">
            <v>0.65463917525773196</v>
          </cell>
          <cell r="G24">
            <v>0.82159624413145538</v>
          </cell>
          <cell r="H24">
            <v>0.70481927710843373</v>
          </cell>
          <cell r="I24">
            <v>0.76271186440677963</v>
          </cell>
        </row>
        <row r="25">
          <cell r="A25" t="str">
            <v>Average lag ratio</v>
          </cell>
          <cell r="B25">
            <v>0.67872851354486641</v>
          </cell>
          <cell r="C25">
            <v>0.67872851354486641</v>
          </cell>
          <cell r="D25">
            <v>0.67872851354486641</v>
          </cell>
          <cell r="E25">
            <v>0.67872851354486641</v>
          </cell>
          <cell r="F25">
            <v>0.67872851354486641</v>
          </cell>
          <cell r="G25">
            <v>0.67872851354486641</v>
          </cell>
          <cell r="H25">
            <v>0.67872851354486641</v>
          </cell>
          <cell r="I25">
            <v>0.67872851354486641</v>
          </cell>
        </row>
        <row r="28">
          <cell r="A28" t="str">
            <v>Lag ratios</v>
          </cell>
          <cell r="B28">
            <v>0.83425414364640882</v>
          </cell>
          <cell r="C28">
            <v>0.88271604938271608</v>
          </cell>
          <cell r="D28">
            <v>0.9135802469135802</v>
          </cell>
          <cell r="E28">
            <v>0.8571428571428571</v>
          </cell>
          <cell r="F28">
            <v>0.79716981132075471</v>
          </cell>
          <cell r="G28">
            <v>0.74675324675324672</v>
          </cell>
          <cell r="H28">
            <v>0.81176470588235294</v>
          </cell>
          <cell r="I28">
            <v>0.8666666666666667</v>
          </cell>
        </row>
        <row r="29">
          <cell r="A29" t="str">
            <v>Average lag ratio</v>
          </cell>
          <cell r="B29">
            <v>0.83875596596357282</v>
          </cell>
          <cell r="C29">
            <v>0.83875596596357282</v>
          </cell>
          <cell r="D29">
            <v>0.83875596596357282</v>
          </cell>
          <cell r="E29">
            <v>0.83875596596357282</v>
          </cell>
          <cell r="F29">
            <v>0.83875596596357282</v>
          </cell>
          <cell r="G29">
            <v>0.83875596596357282</v>
          </cell>
          <cell r="H29">
            <v>0.83875596596357282</v>
          </cell>
          <cell r="I29">
            <v>0.83875596596357282</v>
          </cell>
        </row>
      </sheetData>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cver.edu.au/publications/publications/all-publications/estimation-of-apprentice-and-trainee-statistics" TargetMode="External"/><Relationship Id="rId1" Type="http://schemas.openxmlformats.org/officeDocument/2006/relationships/hyperlink" Target="https://www.ncver.edu.au/data/collection/apprentices-and-trainees-collection/apprentices-and-trainees-quarterl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C63AC-80E1-4BAC-BC0F-59AB0D6E33E9}">
  <sheetPr codeName="Sheet39"/>
  <dimension ref="B1:V104"/>
  <sheetViews>
    <sheetView showGridLines="0" showRowColHeaders="0" tabSelected="1" zoomScale="85" zoomScaleNormal="85" workbookViewId="0">
      <selection activeCell="P45" sqref="P45"/>
    </sheetView>
  </sheetViews>
  <sheetFormatPr defaultColWidth="9.140625" defaultRowHeight="12.75" x14ac:dyDescent="0.2"/>
  <cols>
    <col min="1" max="1" width="3" style="4" customWidth="1"/>
    <col min="2" max="5" width="9.140625" style="4"/>
    <col min="6" max="6" width="12.5703125" style="4" customWidth="1"/>
    <col min="7" max="7" width="7" style="4" customWidth="1"/>
    <col min="8" max="8" width="15" style="4" customWidth="1"/>
    <col min="9" max="13" width="9.140625" style="4"/>
    <col min="14" max="14" width="12.7109375" style="4" customWidth="1"/>
    <col min="15" max="15" width="3.5703125" style="4" customWidth="1"/>
    <col min="16" max="21" width="9.140625" style="4"/>
    <col min="22" max="22" width="9.42578125" style="4" customWidth="1"/>
    <col min="23" max="16384" width="9.140625" style="4"/>
  </cols>
  <sheetData>
    <row r="1" spans="2:14" customFormat="1" ht="15" x14ac:dyDescent="0.25"/>
    <row r="2" spans="2:14" customFormat="1" ht="15" x14ac:dyDescent="0.25"/>
    <row r="3" spans="2:14" customFormat="1" ht="15" x14ac:dyDescent="0.25"/>
    <row r="4" spans="2:14" customFormat="1" ht="15" x14ac:dyDescent="0.25"/>
    <row r="5" spans="2:14" s="3" customFormat="1" ht="18" x14ac:dyDescent="0.25">
      <c r="B5" s="42" t="s">
        <v>26</v>
      </c>
      <c r="C5" s="42"/>
      <c r="D5" s="42"/>
      <c r="E5" s="42"/>
      <c r="F5" s="42"/>
      <c r="G5" s="42"/>
      <c r="H5" s="42"/>
      <c r="I5" s="42"/>
      <c r="J5" s="42"/>
      <c r="K5" s="42"/>
      <c r="L5" s="42"/>
      <c r="M5" s="42"/>
      <c r="N5" s="42"/>
    </row>
    <row r="6" spans="2:14" s="3" customFormat="1" ht="14.25" x14ac:dyDescent="0.2"/>
    <row r="7" spans="2:14" x14ac:dyDescent="0.2">
      <c r="B7" s="37" t="s">
        <v>27</v>
      </c>
      <c r="C7" s="37"/>
      <c r="D7" s="37"/>
      <c r="E7" s="37"/>
      <c r="F7" s="37"/>
      <c r="G7" s="37"/>
      <c r="H7" s="37"/>
      <c r="I7" s="37"/>
      <c r="J7" s="37"/>
      <c r="K7" s="37"/>
      <c r="L7" s="37"/>
      <c r="M7" s="37"/>
      <c r="N7" s="37"/>
    </row>
    <row r="8" spans="2:14" x14ac:dyDescent="0.2">
      <c r="B8" s="37"/>
      <c r="C8" s="37"/>
      <c r="D8" s="37"/>
      <c r="E8" s="37"/>
      <c r="F8" s="37"/>
      <c r="G8" s="37"/>
      <c r="H8" s="37"/>
      <c r="I8" s="37"/>
      <c r="J8" s="37"/>
      <c r="K8" s="37"/>
      <c r="L8" s="37"/>
      <c r="M8" s="37"/>
      <c r="N8" s="37"/>
    </row>
    <row r="9" spans="2:14" ht="12.75" customHeight="1" x14ac:dyDescent="0.2">
      <c r="B9" s="43" t="s">
        <v>1</v>
      </c>
      <c r="C9" s="43"/>
      <c r="D9" s="43"/>
      <c r="E9" s="43"/>
      <c r="F9" s="43"/>
      <c r="G9" s="43"/>
      <c r="H9" s="43"/>
      <c r="I9" s="43"/>
      <c r="J9" s="43"/>
      <c r="K9" s="43"/>
      <c r="L9" s="43"/>
      <c r="M9" s="43"/>
      <c r="N9" s="43"/>
    </row>
    <row r="11" spans="2:14" ht="15.75" x14ac:dyDescent="0.25">
      <c r="B11" s="39" t="s">
        <v>2</v>
      </c>
      <c r="C11" s="39"/>
    </row>
    <row r="12" spans="2:14" ht="15.75" x14ac:dyDescent="0.25">
      <c r="B12" s="5"/>
    </row>
    <row r="13" spans="2:14" ht="15" customHeight="1" x14ac:dyDescent="0.2">
      <c r="B13" s="45" t="s">
        <v>3</v>
      </c>
      <c r="C13" s="45"/>
      <c r="D13" s="45"/>
      <c r="E13" s="45"/>
      <c r="F13" s="45"/>
      <c r="G13" s="45"/>
      <c r="H13" s="45"/>
      <c r="I13" s="45"/>
      <c r="J13" s="45"/>
      <c r="K13" s="45"/>
      <c r="L13" s="45"/>
      <c r="M13" s="45"/>
      <c r="N13" s="45"/>
    </row>
    <row r="14" spans="2:14" x14ac:dyDescent="0.2">
      <c r="B14" s="45"/>
      <c r="C14" s="45"/>
      <c r="D14" s="45"/>
      <c r="E14" s="45"/>
      <c r="F14" s="45"/>
      <c r="G14" s="45"/>
      <c r="H14" s="45"/>
      <c r="I14" s="45"/>
      <c r="J14" s="45"/>
      <c r="K14" s="45"/>
      <c r="L14" s="45"/>
      <c r="M14" s="45"/>
      <c r="N14" s="45"/>
    </row>
    <row r="15" spans="2:14" x14ac:dyDescent="0.2">
      <c r="B15" s="45"/>
      <c r="C15" s="45"/>
      <c r="D15" s="45"/>
      <c r="E15" s="45"/>
      <c r="F15" s="45"/>
      <c r="G15" s="45"/>
      <c r="H15" s="45"/>
      <c r="I15" s="45"/>
      <c r="J15" s="45"/>
      <c r="K15" s="45"/>
      <c r="L15" s="45"/>
      <c r="M15" s="45"/>
      <c r="N15" s="45"/>
    </row>
    <row r="16" spans="2:14" x14ac:dyDescent="0.2">
      <c r="B16" s="45"/>
      <c r="C16" s="45"/>
      <c r="D16" s="45"/>
      <c r="E16" s="45"/>
      <c r="F16" s="45"/>
      <c r="G16" s="45"/>
      <c r="H16" s="45"/>
      <c r="I16" s="45"/>
      <c r="J16" s="45"/>
      <c r="K16" s="45"/>
      <c r="L16" s="45"/>
      <c r="M16" s="45"/>
      <c r="N16" s="45"/>
    </row>
    <row r="17" spans="2:14" x14ac:dyDescent="0.2">
      <c r="B17" s="45"/>
      <c r="C17" s="45"/>
      <c r="D17" s="45"/>
      <c r="E17" s="45"/>
      <c r="F17" s="45"/>
      <c r="G17" s="45"/>
      <c r="H17" s="45"/>
      <c r="I17" s="45"/>
      <c r="J17" s="45"/>
      <c r="K17" s="45"/>
      <c r="L17" s="45"/>
      <c r="M17" s="45"/>
      <c r="N17" s="45"/>
    </row>
    <row r="18" spans="2:14" x14ac:dyDescent="0.2">
      <c r="B18" s="45"/>
      <c r="C18" s="45"/>
      <c r="D18" s="45"/>
      <c r="E18" s="45"/>
      <c r="F18" s="45"/>
      <c r="G18" s="45"/>
      <c r="H18" s="45"/>
      <c r="I18" s="45"/>
      <c r="J18" s="45"/>
      <c r="K18" s="45"/>
      <c r="L18" s="45"/>
      <c r="M18" s="45"/>
      <c r="N18" s="45"/>
    </row>
    <row r="19" spans="2:14" x14ac:dyDescent="0.2">
      <c r="B19" s="45"/>
      <c r="C19" s="45"/>
      <c r="D19" s="45"/>
      <c r="E19" s="45"/>
      <c r="F19" s="45"/>
      <c r="G19" s="45"/>
      <c r="H19" s="45"/>
      <c r="I19" s="45"/>
      <c r="J19" s="45"/>
      <c r="K19" s="45"/>
      <c r="L19" s="45"/>
      <c r="M19" s="45"/>
      <c r="N19" s="45"/>
    </row>
    <row r="20" spans="2:14" x14ac:dyDescent="0.2">
      <c r="B20" s="45"/>
      <c r="C20" s="45"/>
      <c r="D20" s="45"/>
      <c r="E20" s="45"/>
      <c r="F20" s="45"/>
      <c r="G20" s="45"/>
      <c r="H20" s="45"/>
      <c r="I20" s="45"/>
      <c r="J20" s="45"/>
      <c r="K20" s="45"/>
      <c r="L20" s="45"/>
      <c r="M20" s="45"/>
      <c r="N20" s="45"/>
    </row>
    <row r="21" spans="2:14" x14ac:dyDescent="0.2">
      <c r="B21" s="45"/>
      <c r="C21" s="45"/>
      <c r="D21" s="45"/>
      <c r="E21" s="45"/>
      <c r="F21" s="45"/>
      <c r="G21" s="45"/>
      <c r="H21" s="45"/>
      <c r="I21" s="45"/>
      <c r="J21" s="45"/>
      <c r="K21" s="45"/>
      <c r="L21" s="45"/>
      <c r="M21" s="45"/>
      <c r="N21" s="45"/>
    </row>
    <row r="22" spans="2:14" x14ac:dyDescent="0.2">
      <c r="B22" s="45"/>
      <c r="C22" s="45"/>
      <c r="D22" s="45"/>
      <c r="E22" s="45"/>
      <c r="F22" s="45"/>
      <c r="G22" s="45"/>
      <c r="H22" s="45"/>
      <c r="I22" s="45"/>
      <c r="J22" s="45"/>
      <c r="K22" s="45"/>
      <c r="L22" s="45"/>
      <c r="M22" s="45"/>
      <c r="N22" s="45"/>
    </row>
    <row r="23" spans="2:14" x14ac:dyDescent="0.2">
      <c r="B23" s="45"/>
      <c r="C23" s="45"/>
      <c r="D23" s="45"/>
      <c r="E23" s="45"/>
      <c r="F23" s="45"/>
      <c r="G23" s="45"/>
      <c r="H23" s="45"/>
      <c r="I23" s="45"/>
      <c r="J23" s="45"/>
      <c r="K23" s="45"/>
      <c r="L23" s="45"/>
      <c r="M23" s="45"/>
      <c r="N23" s="45"/>
    </row>
    <row r="24" spans="2:14" x14ac:dyDescent="0.2">
      <c r="B24" s="45"/>
      <c r="C24" s="45"/>
      <c r="D24" s="45"/>
      <c r="E24" s="45"/>
      <c r="F24" s="45"/>
      <c r="G24" s="45"/>
      <c r="H24" s="45"/>
      <c r="I24" s="45"/>
      <c r="J24" s="45"/>
      <c r="K24" s="45"/>
      <c r="L24" s="45"/>
      <c r="M24" s="45"/>
      <c r="N24" s="45"/>
    </row>
    <row r="25" spans="2:14" x14ac:dyDescent="0.2">
      <c r="B25" s="45"/>
      <c r="C25" s="45"/>
      <c r="D25" s="45"/>
      <c r="E25" s="45"/>
      <c r="F25" s="45"/>
      <c r="G25" s="45"/>
      <c r="H25" s="45"/>
      <c r="I25" s="45"/>
      <c r="J25" s="45"/>
      <c r="K25" s="45"/>
      <c r="L25" s="45"/>
      <c r="M25" s="45"/>
      <c r="N25" s="45"/>
    </row>
    <row r="26" spans="2:14" x14ac:dyDescent="0.2">
      <c r="B26" s="45"/>
      <c r="C26" s="45"/>
      <c r="D26" s="45"/>
      <c r="E26" s="45"/>
      <c r="F26" s="45"/>
      <c r="G26" s="45"/>
      <c r="H26" s="45"/>
      <c r="I26" s="45"/>
      <c r="J26" s="45"/>
      <c r="K26" s="45"/>
      <c r="L26" s="45"/>
      <c r="M26" s="45"/>
      <c r="N26" s="45"/>
    </row>
    <row r="27" spans="2:14" x14ac:dyDescent="0.2">
      <c r="B27" s="41" t="s">
        <v>4</v>
      </c>
      <c r="C27" s="41"/>
      <c r="D27" s="41"/>
      <c r="E27" s="41"/>
      <c r="F27" s="41"/>
      <c r="G27" s="41"/>
      <c r="H27" s="41"/>
      <c r="I27" s="41"/>
      <c r="J27" s="41"/>
      <c r="K27" s="41"/>
      <c r="L27" s="41"/>
      <c r="M27" s="41"/>
      <c r="N27" s="41"/>
    </row>
    <row r="29" spans="2:14" x14ac:dyDescent="0.2">
      <c r="B29" s="38" t="s">
        <v>28</v>
      </c>
      <c r="C29" s="38"/>
      <c r="D29" s="38"/>
      <c r="E29" s="38"/>
      <c r="F29" s="38"/>
      <c r="G29" s="38"/>
      <c r="H29" s="38"/>
      <c r="I29" s="38"/>
      <c r="J29" s="38"/>
      <c r="K29" s="38"/>
      <c r="L29" s="38"/>
      <c r="M29" s="38"/>
      <c r="N29" s="38"/>
    </row>
    <row r="31" spans="2:14" ht="15.75" x14ac:dyDescent="0.25">
      <c r="B31" s="39" t="s">
        <v>29</v>
      </c>
      <c r="C31" s="39"/>
      <c r="D31" s="39"/>
      <c r="E31" s="39"/>
      <c r="F31" s="39"/>
    </row>
    <row r="32" spans="2:14" ht="15.75" x14ac:dyDescent="0.25">
      <c r="B32" s="5"/>
    </row>
    <row r="33" spans="2:14" x14ac:dyDescent="0.2">
      <c r="B33" s="19" t="s">
        <v>5</v>
      </c>
      <c r="C33" s="19"/>
      <c r="D33" s="19"/>
      <c r="E33" s="19"/>
      <c r="F33" s="19"/>
      <c r="G33" s="19"/>
      <c r="H33" s="19"/>
      <c r="I33" s="19"/>
      <c r="J33" s="19"/>
      <c r="K33" s="19"/>
      <c r="L33" s="19"/>
      <c r="M33" s="19"/>
      <c r="N33" s="19"/>
    </row>
    <row r="34" spans="2:14" x14ac:dyDescent="0.2">
      <c r="B34" s="19"/>
      <c r="C34" s="19"/>
      <c r="D34" s="19"/>
      <c r="E34" s="19"/>
      <c r="F34" s="19"/>
      <c r="G34" s="19"/>
      <c r="H34" s="19"/>
      <c r="I34" s="19"/>
      <c r="J34" s="19"/>
      <c r="K34" s="19"/>
      <c r="L34" s="19"/>
      <c r="M34" s="19"/>
      <c r="N34" s="19"/>
    </row>
    <row r="35" spans="2:14" x14ac:dyDescent="0.2">
      <c r="B35" s="19"/>
      <c r="C35" s="19"/>
      <c r="D35" s="19"/>
      <c r="E35" s="19"/>
      <c r="F35" s="19"/>
      <c r="G35" s="19"/>
      <c r="H35" s="19"/>
      <c r="I35" s="19"/>
      <c r="J35" s="19"/>
      <c r="K35" s="19"/>
      <c r="L35" s="19"/>
      <c r="M35" s="19"/>
      <c r="N35" s="19"/>
    </row>
    <row r="36" spans="2:14" x14ac:dyDescent="0.2">
      <c r="B36" s="19"/>
      <c r="C36" s="19"/>
      <c r="D36" s="19"/>
      <c r="E36" s="19"/>
      <c r="F36" s="19"/>
      <c r="G36" s="19"/>
      <c r="H36" s="19"/>
      <c r="I36" s="19"/>
      <c r="J36" s="19"/>
      <c r="K36" s="19"/>
      <c r="L36" s="19"/>
      <c r="M36" s="19"/>
      <c r="N36" s="19"/>
    </row>
    <row r="37" spans="2:14" x14ac:dyDescent="0.2">
      <c r="B37" s="19"/>
      <c r="C37" s="19"/>
      <c r="D37" s="19"/>
      <c r="E37" s="19"/>
      <c r="F37" s="19"/>
      <c r="G37" s="19"/>
      <c r="H37" s="19"/>
      <c r="I37" s="19"/>
      <c r="J37" s="19"/>
      <c r="K37" s="19"/>
      <c r="L37" s="19"/>
      <c r="M37" s="19"/>
      <c r="N37" s="19"/>
    </row>
    <row r="38" spans="2:14" ht="33" customHeight="1" x14ac:dyDescent="0.2">
      <c r="B38" s="19"/>
      <c r="C38" s="19"/>
      <c r="D38" s="19"/>
      <c r="E38" s="19"/>
      <c r="F38" s="19"/>
      <c r="G38" s="19"/>
      <c r="H38" s="19"/>
      <c r="I38" s="19"/>
      <c r="J38" s="19"/>
      <c r="K38" s="19"/>
      <c r="L38" s="19"/>
      <c r="M38" s="19"/>
      <c r="N38" s="19"/>
    </row>
    <row r="39" spans="2:14" x14ac:dyDescent="0.2">
      <c r="B39" s="7"/>
      <c r="C39" s="7"/>
      <c r="D39" s="7"/>
      <c r="E39" s="7"/>
      <c r="F39" s="7"/>
      <c r="G39" s="7"/>
      <c r="H39" s="7"/>
      <c r="I39" s="7"/>
      <c r="J39" s="7"/>
      <c r="K39" s="7"/>
      <c r="L39" s="7"/>
      <c r="M39" s="7"/>
      <c r="N39" s="7"/>
    </row>
    <row r="40" spans="2:14" ht="12.75" customHeight="1" x14ac:dyDescent="0.2">
      <c r="B40" s="7"/>
      <c r="C40" s="40" t="s">
        <v>6</v>
      </c>
      <c r="D40" s="40"/>
      <c r="E40" s="40"/>
      <c r="F40" s="40" t="s">
        <v>7</v>
      </c>
      <c r="G40" s="40"/>
      <c r="H40" s="40"/>
      <c r="I40" s="40" t="s">
        <v>8</v>
      </c>
      <c r="J40" s="40"/>
      <c r="K40" s="40" t="s">
        <v>9</v>
      </c>
      <c r="L40" s="40"/>
      <c r="M40" s="40"/>
      <c r="N40" s="7"/>
    </row>
    <row r="41" spans="2:14" ht="12.75" customHeight="1" x14ac:dyDescent="0.2">
      <c r="B41" s="7"/>
      <c r="C41" s="31" t="s">
        <v>10</v>
      </c>
      <c r="D41" s="31"/>
      <c r="E41" s="31"/>
      <c r="F41" s="31" t="s">
        <v>11</v>
      </c>
      <c r="G41" s="31"/>
      <c r="H41" s="31"/>
      <c r="I41" s="32">
        <v>44896</v>
      </c>
      <c r="J41" s="31"/>
      <c r="K41" s="33">
        <v>0.1207</v>
      </c>
      <c r="L41" s="33"/>
      <c r="M41" s="33"/>
      <c r="N41" s="7"/>
    </row>
    <row r="42" spans="2:14" ht="12.75" customHeight="1" x14ac:dyDescent="0.2">
      <c r="B42" s="7"/>
      <c r="C42" s="31" t="s">
        <v>12</v>
      </c>
      <c r="D42" s="31"/>
      <c r="E42" s="31"/>
      <c r="F42" s="31" t="s">
        <v>11</v>
      </c>
      <c r="G42" s="31"/>
      <c r="H42" s="31"/>
      <c r="I42" s="32">
        <v>44896</v>
      </c>
      <c r="J42" s="31"/>
      <c r="K42" s="33">
        <v>0.10150000000000001</v>
      </c>
      <c r="L42" s="33"/>
      <c r="M42" s="33"/>
      <c r="N42" s="7"/>
    </row>
    <row r="43" spans="2:14" ht="12.75" customHeight="1" x14ac:dyDescent="0.2">
      <c r="B43" s="7"/>
      <c r="C43" s="34"/>
      <c r="D43" s="34"/>
      <c r="E43" s="34"/>
      <c r="F43" s="34"/>
      <c r="G43" s="34"/>
      <c r="H43" s="34"/>
      <c r="I43" s="35"/>
      <c r="J43" s="34"/>
      <c r="K43" s="36"/>
      <c r="L43" s="36"/>
      <c r="M43" s="36"/>
      <c r="N43" s="7"/>
    </row>
    <row r="44" spans="2:14" ht="12.75" customHeight="1" x14ac:dyDescent="0.2">
      <c r="B44" s="7"/>
      <c r="C44" s="7"/>
      <c r="D44" s="7"/>
      <c r="E44" s="7"/>
      <c r="F44" s="7"/>
      <c r="G44" s="7"/>
      <c r="H44" s="7"/>
      <c r="I44" s="7"/>
      <c r="J44" s="7"/>
      <c r="K44" s="7"/>
      <c r="L44" s="7"/>
      <c r="M44" s="7"/>
      <c r="N44" s="7"/>
    </row>
    <row r="45" spans="2:14" x14ac:dyDescent="0.2">
      <c r="B45" s="37" t="s">
        <v>30</v>
      </c>
      <c r="C45" s="37"/>
      <c r="D45" s="37"/>
      <c r="E45" s="37"/>
      <c r="F45" s="37"/>
      <c r="G45" s="37"/>
      <c r="H45" s="37"/>
      <c r="I45" s="37"/>
      <c r="J45" s="37"/>
      <c r="K45" s="37"/>
      <c r="L45" s="37"/>
      <c r="M45" s="37"/>
      <c r="N45" s="37"/>
    </row>
    <row r="46" spans="2:14" x14ac:dyDescent="0.2">
      <c r="B46" s="6"/>
      <c r="C46" s="6"/>
      <c r="D46" s="6"/>
      <c r="E46" s="6"/>
      <c r="F46" s="6"/>
      <c r="G46" s="6"/>
      <c r="H46" s="6"/>
      <c r="I46" s="6"/>
      <c r="J46" s="6"/>
      <c r="K46" s="6"/>
      <c r="L46" s="6"/>
      <c r="M46" s="6"/>
      <c r="N46" s="6"/>
    </row>
    <row r="47" spans="2:14" ht="24.75" customHeight="1" x14ac:dyDescent="0.2">
      <c r="B47" s="10"/>
      <c r="C47" s="10"/>
      <c r="D47" s="10"/>
      <c r="E47" s="10"/>
      <c r="F47" s="10"/>
      <c r="G47" s="10"/>
      <c r="H47" s="10"/>
      <c r="I47" s="10"/>
      <c r="J47" s="11"/>
      <c r="K47" s="11"/>
      <c r="L47" s="11"/>
      <c r="M47" s="7"/>
      <c r="N47" s="7"/>
    </row>
    <row r="48" spans="2:14" x14ac:dyDescent="0.2">
      <c r="B48" s="19" t="s">
        <v>13</v>
      </c>
      <c r="C48" s="19"/>
      <c r="D48" s="19"/>
      <c r="E48" s="19"/>
      <c r="F48" s="19"/>
      <c r="G48" s="19"/>
      <c r="H48" s="19"/>
      <c r="I48" s="19"/>
      <c r="J48" s="19"/>
      <c r="K48" s="19"/>
      <c r="L48" s="19"/>
      <c r="M48" s="19"/>
      <c r="N48" s="19"/>
    </row>
    <row r="49" spans="2:22" x14ac:dyDescent="0.2">
      <c r="B49" s="19"/>
      <c r="C49" s="19"/>
      <c r="D49" s="19"/>
      <c r="E49" s="19"/>
      <c r="F49" s="19"/>
      <c r="G49" s="19"/>
      <c r="H49" s="19"/>
      <c r="I49" s="19"/>
      <c r="J49" s="19"/>
      <c r="K49" s="19"/>
      <c r="L49" s="19"/>
      <c r="M49" s="19"/>
      <c r="N49" s="19"/>
    </row>
    <row r="50" spans="2:22" x14ac:dyDescent="0.2">
      <c r="B50" s="19"/>
      <c r="C50" s="19"/>
      <c r="D50" s="19"/>
      <c r="E50" s="19"/>
      <c r="F50" s="19"/>
      <c r="G50" s="19"/>
      <c r="H50" s="19"/>
      <c r="I50" s="19"/>
      <c r="J50" s="19"/>
      <c r="K50" s="19"/>
      <c r="L50" s="19"/>
      <c r="M50" s="19"/>
      <c r="N50" s="19"/>
    </row>
    <row r="51" spans="2:22" x14ac:dyDescent="0.2">
      <c r="B51" s="19"/>
      <c r="C51" s="19"/>
      <c r="D51" s="19"/>
      <c r="E51" s="19"/>
      <c r="F51" s="19"/>
      <c r="G51" s="19"/>
      <c r="H51" s="19"/>
      <c r="I51" s="19"/>
      <c r="J51" s="19"/>
      <c r="K51" s="19"/>
      <c r="L51" s="19"/>
      <c r="M51" s="19"/>
      <c r="N51" s="19"/>
    </row>
    <row r="52" spans="2:22" x14ac:dyDescent="0.2">
      <c r="B52" s="19"/>
      <c r="C52" s="19"/>
      <c r="D52" s="19"/>
      <c r="E52" s="19"/>
      <c r="F52" s="19"/>
      <c r="G52" s="19"/>
      <c r="H52" s="19"/>
      <c r="I52" s="19"/>
      <c r="J52" s="19"/>
      <c r="K52" s="19"/>
      <c r="L52" s="19"/>
      <c r="M52" s="19"/>
      <c r="N52" s="19"/>
    </row>
    <row r="53" spans="2:22" x14ac:dyDescent="0.2">
      <c r="B53" s="19"/>
      <c r="C53" s="19"/>
      <c r="D53" s="19"/>
      <c r="E53" s="19"/>
      <c r="F53" s="19"/>
      <c r="G53" s="19"/>
      <c r="H53" s="19"/>
      <c r="I53" s="19"/>
      <c r="J53" s="19"/>
      <c r="K53" s="19"/>
      <c r="L53" s="19"/>
      <c r="M53" s="19"/>
      <c r="N53" s="19"/>
    </row>
    <row r="54" spans="2:22" ht="12.75" customHeight="1" x14ac:dyDescent="0.2">
      <c r="B54" s="19"/>
      <c r="C54" s="19"/>
      <c r="D54" s="19"/>
      <c r="E54" s="19"/>
      <c r="F54" s="19"/>
      <c r="G54" s="19"/>
      <c r="H54" s="19"/>
      <c r="I54" s="19"/>
      <c r="J54" s="19"/>
      <c r="K54" s="19"/>
      <c r="L54" s="19"/>
      <c r="M54" s="19"/>
      <c r="N54" s="19"/>
    </row>
    <row r="55" spans="2:22" x14ac:dyDescent="0.2">
      <c r="B55" s="19"/>
      <c r="C55" s="19"/>
      <c r="D55" s="19"/>
      <c r="E55" s="19"/>
      <c r="F55" s="19"/>
      <c r="G55" s="19"/>
      <c r="H55" s="19"/>
      <c r="I55" s="19"/>
      <c r="J55" s="19"/>
      <c r="K55" s="19"/>
      <c r="L55" s="19"/>
      <c r="M55" s="19"/>
      <c r="N55" s="19"/>
    </row>
    <row r="56" spans="2:22" x14ac:dyDescent="0.2">
      <c r="B56" s="19"/>
      <c r="C56" s="19"/>
      <c r="D56" s="19"/>
      <c r="E56" s="19"/>
      <c r="F56" s="19"/>
      <c r="G56" s="19"/>
      <c r="H56" s="19"/>
      <c r="I56" s="19"/>
      <c r="J56" s="19"/>
      <c r="K56" s="19"/>
      <c r="L56" s="19"/>
      <c r="M56" s="19"/>
      <c r="N56" s="19"/>
    </row>
    <row r="57" spans="2:22" x14ac:dyDescent="0.2">
      <c r="B57" s="19"/>
      <c r="C57" s="19"/>
      <c r="D57" s="19"/>
      <c r="E57" s="19"/>
      <c r="F57" s="19"/>
      <c r="G57" s="19"/>
      <c r="H57" s="19"/>
      <c r="I57" s="19"/>
      <c r="J57" s="19"/>
      <c r="K57" s="19"/>
      <c r="L57" s="19"/>
      <c r="M57" s="19"/>
      <c r="N57" s="19"/>
    </row>
    <row r="58" spans="2:22" x14ac:dyDescent="0.2">
      <c r="B58" s="19"/>
      <c r="C58" s="19"/>
      <c r="D58" s="19"/>
      <c r="E58" s="19"/>
      <c r="F58" s="19"/>
      <c r="G58" s="19"/>
      <c r="H58" s="19"/>
      <c r="I58" s="19"/>
      <c r="J58" s="19"/>
      <c r="K58" s="19"/>
      <c r="L58" s="19"/>
      <c r="M58" s="19"/>
      <c r="N58" s="19"/>
    </row>
    <row r="59" spans="2:22" x14ac:dyDescent="0.2">
      <c r="B59" s="7"/>
      <c r="C59" s="7"/>
      <c r="D59" s="7"/>
      <c r="E59" s="7"/>
      <c r="F59" s="7"/>
      <c r="G59" s="7"/>
      <c r="H59" s="7"/>
      <c r="I59" s="7"/>
      <c r="J59" s="7"/>
      <c r="K59" s="7"/>
      <c r="L59" s="7"/>
      <c r="M59" s="7"/>
      <c r="N59" s="7"/>
    </row>
    <row r="60" spans="2:22" ht="12" customHeight="1" x14ac:dyDescent="0.2"/>
    <row r="63" spans="2:22" ht="12.75" customHeight="1" x14ac:dyDescent="0.2">
      <c r="P63" s="20" t="s">
        <v>14</v>
      </c>
      <c r="Q63" s="20"/>
      <c r="R63" s="20"/>
      <c r="S63" s="20"/>
      <c r="T63" s="20"/>
      <c r="U63" s="20"/>
      <c r="V63" s="20"/>
    </row>
    <row r="64" spans="2:22" ht="15" x14ac:dyDescent="0.2">
      <c r="B64" s="16" t="s">
        <v>10</v>
      </c>
      <c r="C64" s="16"/>
      <c r="D64" s="16"/>
      <c r="E64" s="16"/>
      <c r="P64" s="20"/>
      <c r="Q64" s="20"/>
      <c r="R64" s="20"/>
      <c r="S64" s="20"/>
      <c r="T64" s="20"/>
      <c r="U64" s="20"/>
      <c r="V64" s="20"/>
    </row>
    <row r="65" spans="2:22" x14ac:dyDescent="0.2">
      <c r="P65" s="20"/>
      <c r="Q65" s="20"/>
      <c r="R65" s="20"/>
      <c r="S65" s="20"/>
      <c r="T65" s="20"/>
      <c r="U65" s="20"/>
      <c r="V65" s="20"/>
    </row>
    <row r="66" spans="2:22" x14ac:dyDescent="0.2">
      <c r="B66" s="17" t="s">
        <v>15</v>
      </c>
      <c r="C66" s="17"/>
      <c r="D66" s="17"/>
      <c r="E66" s="12" t="s">
        <v>16</v>
      </c>
      <c r="F66" s="4" t="s">
        <v>17</v>
      </c>
      <c r="G66" s="6">
        <v>2022</v>
      </c>
      <c r="P66" s="20"/>
      <c r="Q66" s="20"/>
      <c r="R66" s="20"/>
      <c r="S66" s="20"/>
      <c r="T66" s="20"/>
      <c r="U66" s="20"/>
      <c r="V66" s="20"/>
    </row>
    <row r="68" spans="2:22" x14ac:dyDescent="0.2">
      <c r="B68" s="8" t="s">
        <v>18</v>
      </c>
      <c r="C68" s="8"/>
      <c r="D68" s="8"/>
      <c r="E68" s="8"/>
      <c r="G68" s="6">
        <v>368</v>
      </c>
      <c r="H68" s="13"/>
      <c r="I68" s="13"/>
      <c r="J68" s="13"/>
    </row>
    <row r="69" spans="2:22" x14ac:dyDescent="0.2">
      <c r="B69" s="8" t="s">
        <v>19</v>
      </c>
      <c r="C69" s="8"/>
      <c r="D69" s="8"/>
      <c r="E69" s="8"/>
      <c r="F69" s="8"/>
      <c r="G69" s="14">
        <v>0.1207</v>
      </c>
      <c r="H69" s="13"/>
      <c r="I69" s="13"/>
      <c r="J69" s="13"/>
      <c r="K69" s="8"/>
      <c r="L69" s="8"/>
      <c r="M69" s="8"/>
      <c r="N69" s="8"/>
      <c r="P69" s="21"/>
      <c r="Q69" s="22"/>
      <c r="R69" s="22"/>
      <c r="S69" s="22"/>
      <c r="T69" s="22"/>
      <c r="U69" s="22"/>
      <c r="V69" s="23"/>
    </row>
    <row r="70" spans="2:22" x14ac:dyDescent="0.2">
      <c r="B70" s="8" t="s">
        <v>20</v>
      </c>
      <c r="C70" s="8"/>
      <c r="D70" s="8"/>
      <c r="E70" s="8"/>
      <c r="F70" s="8"/>
      <c r="G70" s="6"/>
      <c r="H70" s="13"/>
      <c r="I70" s="13"/>
      <c r="J70" s="13"/>
      <c r="K70" s="8"/>
      <c r="L70" s="8"/>
      <c r="M70" s="8"/>
      <c r="N70" s="8"/>
      <c r="P70" s="24"/>
      <c r="Q70" s="44"/>
      <c r="R70" s="44"/>
      <c r="S70" s="44"/>
      <c r="T70" s="44"/>
      <c r="U70" s="44"/>
      <c r="V70" s="25"/>
    </row>
    <row r="71" spans="2:22" x14ac:dyDescent="0.2">
      <c r="B71" s="8" t="s">
        <v>21</v>
      </c>
      <c r="C71" s="8"/>
      <c r="D71" s="8"/>
      <c r="E71" s="8"/>
      <c r="F71" s="8"/>
      <c r="G71" s="15">
        <v>43525</v>
      </c>
      <c r="H71" s="9" t="s">
        <v>22</v>
      </c>
      <c r="I71" s="15">
        <v>44166</v>
      </c>
      <c r="J71" s="15"/>
      <c r="K71" s="8"/>
      <c r="L71" s="8"/>
      <c r="M71" s="8"/>
      <c r="N71" s="8"/>
      <c r="O71" s="8"/>
      <c r="P71" s="24"/>
      <c r="Q71" s="44"/>
      <c r="R71" s="44"/>
      <c r="S71" s="44"/>
      <c r="T71" s="44"/>
      <c r="U71" s="44"/>
      <c r="V71" s="25"/>
    </row>
    <row r="72" spans="2:22" x14ac:dyDescent="0.2">
      <c r="B72" s="8" t="s">
        <v>23</v>
      </c>
      <c r="F72" s="8"/>
      <c r="G72" s="19" t="s">
        <v>24</v>
      </c>
      <c r="H72" s="29"/>
      <c r="I72" s="29"/>
      <c r="J72" s="29"/>
      <c r="K72" s="29"/>
      <c r="L72" s="29"/>
      <c r="M72" s="29"/>
      <c r="N72" s="29"/>
      <c r="O72" s="8"/>
      <c r="P72" s="24"/>
      <c r="Q72" s="44"/>
      <c r="R72" s="44"/>
      <c r="S72" s="44"/>
      <c r="T72" s="44"/>
      <c r="U72" s="44"/>
      <c r="V72" s="25"/>
    </row>
    <row r="73" spans="2:22" x14ac:dyDescent="0.2">
      <c r="B73" s="8"/>
      <c r="G73" s="29"/>
      <c r="H73" s="29"/>
      <c r="I73" s="29"/>
      <c r="J73" s="29"/>
      <c r="K73" s="29"/>
      <c r="L73" s="29"/>
      <c r="M73" s="29"/>
      <c r="N73" s="29"/>
      <c r="O73" s="8"/>
      <c r="P73" s="24"/>
      <c r="Q73" s="44"/>
      <c r="R73" s="44"/>
      <c r="S73" s="44"/>
      <c r="T73" s="44"/>
      <c r="U73" s="44"/>
      <c r="V73" s="25"/>
    </row>
    <row r="74" spans="2:22" x14ac:dyDescent="0.2">
      <c r="G74" s="29"/>
      <c r="H74" s="29"/>
      <c r="I74" s="29"/>
      <c r="J74" s="29"/>
      <c r="K74" s="29"/>
      <c r="L74" s="29"/>
      <c r="M74" s="29"/>
      <c r="N74" s="29"/>
      <c r="O74" s="8"/>
      <c r="P74" s="24"/>
      <c r="Q74" s="44"/>
      <c r="R74" s="44"/>
      <c r="S74" s="44"/>
      <c r="T74" s="44"/>
      <c r="U74" s="44"/>
      <c r="V74" s="25"/>
    </row>
    <row r="75" spans="2:22" x14ac:dyDescent="0.2">
      <c r="G75" s="29"/>
      <c r="H75" s="29"/>
      <c r="I75" s="29"/>
      <c r="J75" s="29"/>
      <c r="K75" s="29"/>
      <c r="L75" s="29"/>
      <c r="M75" s="29"/>
      <c r="N75" s="29"/>
      <c r="P75" s="24"/>
      <c r="Q75" s="44"/>
      <c r="R75" s="44"/>
      <c r="S75" s="44"/>
      <c r="T75" s="44"/>
      <c r="U75" s="44"/>
      <c r="V75" s="25"/>
    </row>
    <row r="76" spans="2:22" x14ac:dyDescent="0.2">
      <c r="G76" s="29"/>
      <c r="H76" s="29"/>
      <c r="I76" s="29"/>
      <c r="J76" s="29"/>
      <c r="K76" s="29"/>
      <c r="L76" s="29"/>
      <c r="M76" s="29"/>
      <c r="N76" s="29"/>
      <c r="P76" s="24"/>
      <c r="Q76" s="44"/>
      <c r="R76" s="44"/>
      <c r="S76" s="44"/>
      <c r="T76" s="44"/>
      <c r="U76" s="44"/>
      <c r="V76" s="25"/>
    </row>
    <row r="77" spans="2:22" x14ac:dyDescent="0.2">
      <c r="G77" s="29"/>
      <c r="H77" s="29"/>
      <c r="I77" s="29"/>
      <c r="J77" s="29"/>
      <c r="K77" s="29"/>
      <c r="L77" s="29"/>
      <c r="M77" s="29"/>
      <c r="N77" s="29"/>
      <c r="P77" s="24"/>
      <c r="Q77" s="44"/>
      <c r="R77" s="44"/>
      <c r="S77" s="44"/>
      <c r="T77" s="44"/>
      <c r="U77" s="44"/>
      <c r="V77" s="25"/>
    </row>
    <row r="78" spans="2:22" x14ac:dyDescent="0.2">
      <c r="G78" s="29"/>
      <c r="H78" s="29"/>
      <c r="I78" s="29"/>
      <c r="J78" s="29"/>
      <c r="K78" s="29"/>
      <c r="L78" s="29"/>
      <c r="M78" s="29"/>
      <c r="N78" s="29"/>
      <c r="P78" s="24"/>
      <c r="Q78" s="44"/>
      <c r="R78" s="44"/>
      <c r="S78" s="44"/>
      <c r="T78" s="44"/>
      <c r="U78" s="44"/>
      <c r="V78" s="25"/>
    </row>
    <row r="79" spans="2:22" x14ac:dyDescent="0.2">
      <c r="G79" s="29"/>
      <c r="H79" s="29"/>
      <c r="I79" s="29"/>
      <c r="J79" s="29"/>
      <c r="K79" s="29"/>
      <c r="L79" s="29"/>
      <c r="M79" s="29"/>
      <c r="N79" s="29"/>
      <c r="P79" s="24"/>
      <c r="Q79" s="44"/>
      <c r="R79" s="44"/>
      <c r="S79" s="44"/>
      <c r="T79" s="44"/>
      <c r="U79" s="44"/>
      <c r="V79" s="25"/>
    </row>
    <row r="80" spans="2:22" x14ac:dyDescent="0.2">
      <c r="G80" s="29"/>
      <c r="H80" s="29"/>
      <c r="I80" s="29"/>
      <c r="J80" s="29"/>
      <c r="K80" s="29"/>
      <c r="L80" s="29"/>
      <c r="M80" s="29"/>
      <c r="N80" s="29"/>
      <c r="P80" s="24"/>
      <c r="Q80" s="44"/>
      <c r="R80" s="44"/>
      <c r="S80" s="44"/>
      <c r="T80" s="44"/>
      <c r="U80" s="44"/>
      <c r="V80" s="25"/>
    </row>
    <row r="81" spans="2:22" x14ac:dyDescent="0.2">
      <c r="G81" s="30"/>
      <c r="H81" s="30"/>
      <c r="I81" s="30"/>
      <c r="J81" s="30"/>
      <c r="K81" s="30"/>
      <c r="L81" s="30"/>
      <c r="M81" s="30"/>
      <c r="N81" s="30"/>
      <c r="P81" s="24"/>
      <c r="Q81" s="44"/>
      <c r="R81" s="44"/>
      <c r="S81" s="44"/>
      <c r="T81" s="44"/>
      <c r="U81" s="44"/>
      <c r="V81" s="25"/>
    </row>
    <row r="82" spans="2:22" ht="15" x14ac:dyDescent="0.25">
      <c r="G82"/>
      <c r="H82"/>
      <c r="I82"/>
      <c r="J82"/>
      <c r="K82"/>
      <c r="L82"/>
      <c r="M82"/>
      <c r="N82"/>
      <c r="P82" s="24"/>
      <c r="Q82" s="44"/>
      <c r="R82" s="44"/>
      <c r="S82" s="44"/>
      <c r="T82" s="44"/>
      <c r="U82" s="44"/>
      <c r="V82" s="25"/>
    </row>
    <row r="83" spans="2:22" x14ac:dyDescent="0.2">
      <c r="P83" s="24"/>
      <c r="Q83" s="44"/>
      <c r="R83" s="44"/>
      <c r="S83" s="44"/>
      <c r="T83" s="44"/>
      <c r="U83" s="44"/>
      <c r="V83" s="25"/>
    </row>
    <row r="84" spans="2:22" ht="12.75" customHeight="1" x14ac:dyDescent="0.2">
      <c r="P84" s="26"/>
      <c r="Q84" s="27"/>
      <c r="R84" s="27"/>
      <c r="S84" s="27"/>
      <c r="T84" s="27"/>
      <c r="U84" s="27"/>
      <c r="V84" s="28"/>
    </row>
    <row r="85" spans="2:22" ht="15" x14ac:dyDescent="0.2">
      <c r="B85" s="16" t="s">
        <v>12</v>
      </c>
      <c r="C85" s="16"/>
      <c r="D85" s="16"/>
      <c r="E85" s="16"/>
    </row>
    <row r="87" spans="2:22" x14ac:dyDescent="0.2">
      <c r="B87" s="17" t="s">
        <v>15</v>
      </c>
      <c r="C87" s="17"/>
      <c r="D87" s="17"/>
      <c r="E87" s="12" t="s">
        <v>16</v>
      </c>
      <c r="F87" s="4" t="s">
        <v>17</v>
      </c>
      <c r="G87" s="6">
        <v>2022</v>
      </c>
    </row>
    <row r="89" spans="2:22" x14ac:dyDescent="0.2">
      <c r="B89" s="8" t="s">
        <v>18</v>
      </c>
      <c r="C89" s="8"/>
      <c r="D89" s="8"/>
      <c r="E89" s="8"/>
      <c r="G89" s="6">
        <v>6913</v>
      </c>
      <c r="H89" s="13"/>
      <c r="I89" s="13"/>
      <c r="J89" s="13"/>
      <c r="P89" s="18"/>
      <c r="Q89" s="18"/>
      <c r="R89" s="18"/>
      <c r="S89" s="18"/>
      <c r="T89" s="18"/>
      <c r="U89" s="18"/>
      <c r="V89" s="18"/>
    </row>
    <row r="90" spans="2:22" x14ac:dyDescent="0.2">
      <c r="B90" s="8" t="s">
        <v>19</v>
      </c>
      <c r="C90" s="8"/>
      <c r="D90" s="8"/>
      <c r="E90" s="8"/>
      <c r="F90" s="8"/>
      <c r="G90" s="14">
        <v>0.10150000000000001</v>
      </c>
      <c r="H90" s="13"/>
      <c r="I90" s="13"/>
      <c r="J90" s="13"/>
      <c r="P90" s="18"/>
      <c r="Q90" s="18"/>
      <c r="R90" s="18"/>
      <c r="S90" s="18"/>
      <c r="T90" s="18"/>
      <c r="U90" s="18"/>
      <c r="V90" s="18"/>
    </row>
    <row r="91" spans="2:22" x14ac:dyDescent="0.2">
      <c r="B91" s="8" t="s">
        <v>20</v>
      </c>
      <c r="C91" s="8"/>
      <c r="D91" s="8"/>
      <c r="E91" s="8"/>
      <c r="F91" s="8"/>
      <c r="G91" s="6"/>
      <c r="H91" s="13"/>
      <c r="I91" s="13"/>
      <c r="J91" s="13"/>
      <c r="P91" s="18"/>
      <c r="Q91" s="18"/>
      <c r="R91" s="18"/>
      <c r="S91" s="18"/>
      <c r="T91" s="18"/>
      <c r="U91" s="18"/>
      <c r="V91" s="18"/>
    </row>
    <row r="92" spans="2:22" x14ac:dyDescent="0.2">
      <c r="B92" s="8" t="s">
        <v>21</v>
      </c>
      <c r="C92" s="8"/>
      <c r="D92" s="8"/>
      <c r="E92" s="8"/>
      <c r="F92" s="8"/>
      <c r="G92" s="15">
        <v>43525</v>
      </c>
      <c r="H92" s="9" t="s">
        <v>22</v>
      </c>
      <c r="I92" s="15">
        <v>44166</v>
      </c>
      <c r="J92" s="15"/>
      <c r="P92" s="18"/>
      <c r="Q92" s="18"/>
      <c r="R92" s="18"/>
      <c r="S92" s="18"/>
      <c r="T92" s="18"/>
      <c r="U92" s="18"/>
      <c r="V92" s="18"/>
    </row>
    <row r="93" spans="2:22" x14ac:dyDescent="0.2">
      <c r="B93" s="8" t="s">
        <v>23</v>
      </c>
      <c r="G93" s="19" t="s">
        <v>25</v>
      </c>
      <c r="H93" s="19"/>
      <c r="I93" s="19"/>
      <c r="J93" s="19"/>
      <c r="K93" s="19"/>
      <c r="L93" s="19"/>
      <c r="M93" s="19"/>
      <c r="N93" s="19"/>
      <c r="P93" s="18"/>
      <c r="Q93" s="18"/>
      <c r="R93" s="18"/>
      <c r="S93" s="18"/>
      <c r="T93" s="18"/>
      <c r="U93" s="18"/>
      <c r="V93" s="18"/>
    </row>
    <row r="94" spans="2:22" x14ac:dyDescent="0.2">
      <c r="G94" s="19"/>
      <c r="H94" s="19"/>
      <c r="I94" s="19"/>
      <c r="J94" s="19"/>
      <c r="K94" s="19"/>
      <c r="L94" s="19"/>
      <c r="M94" s="19"/>
      <c r="N94" s="19"/>
      <c r="P94" s="18"/>
      <c r="Q94" s="18"/>
      <c r="R94" s="18"/>
      <c r="S94" s="18"/>
      <c r="T94" s="18"/>
      <c r="U94" s="18"/>
      <c r="V94" s="18"/>
    </row>
    <row r="95" spans="2:22" x14ac:dyDescent="0.2">
      <c r="G95" s="19"/>
      <c r="H95" s="19"/>
      <c r="I95" s="19"/>
      <c r="J95" s="19"/>
      <c r="K95" s="19"/>
      <c r="L95" s="19"/>
      <c r="M95" s="19"/>
      <c r="N95" s="19"/>
      <c r="P95" s="18"/>
      <c r="Q95" s="18"/>
      <c r="R95" s="18"/>
      <c r="S95" s="18"/>
      <c r="T95" s="18"/>
      <c r="U95" s="18"/>
      <c r="V95" s="18"/>
    </row>
    <row r="96" spans="2:22" x14ac:dyDescent="0.2">
      <c r="G96" s="19"/>
      <c r="H96" s="19"/>
      <c r="I96" s="19"/>
      <c r="J96" s="19"/>
      <c r="K96" s="19"/>
      <c r="L96" s="19"/>
      <c r="M96" s="19"/>
      <c r="N96" s="19"/>
      <c r="P96" s="18"/>
      <c r="Q96" s="18"/>
      <c r="R96" s="18"/>
      <c r="S96" s="18"/>
      <c r="T96" s="18"/>
      <c r="U96" s="18"/>
      <c r="V96" s="18"/>
    </row>
    <row r="97" spans="7:22" x14ac:dyDescent="0.2">
      <c r="G97" s="19"/>
      <c r="H97" s="19"/>
      <c r="I97" s="19"/>
      <c r="J97" s="19"/>
      <c r="K97" s="19"/>
      <c r="L97" s="19"/>
      <c r="M97" s="19"/>
      <c r="N97" s="19"/>
      <c r="P97" s="18"/>
      <c r="Q97" s="18"/>
      <c r="R97" s="18"/>
      <c r="S97" s="18"/>
      <c r="T97" s="18"/>
      <c r="U97" s="18"/>
      <c r="V97" s="18"/>
    </row>
    <row r="98" spans="7:22" x14ac:dyDescent="0.2">
      <c r="G98" s="19"/>
      <c r="H98" s="19"/>
      <c r="I98" s="19"/>
      <c r="J98" s="19"/>
      <c r="K98" s="19"/>
      <c r="L98" s="19"/>
      <c r="M98" s="19"/>
      <c r="N98" s="19"/>
      <c r="P98" s="18"/>
      <c r="Q98" s="18"/>
      <c r="R98" s="18"/>
      <c r="S98" s="18"/>
      <c r="T98" s="18"/>
      <c r="U98" s="18"/>
      <c r="V98" s="18"/>
    </row>
    <row r="99" spans="7:22" x14ac:dyDescent="0.2">
      <c r="G99" s="19"/>
      <c r="H99" s="19"/>
      <c r="I99" s="19"/>
      <c r="J99" s="19"/>
      <c r="K99" s="19"/>
      <c r="L99" s="19"/>
      <c r="M99" s="19"/>
      <c r="N99" s="19"/>
      <c r="P99" s="18"/>
      <c r="Q99" s="18"/>
      <c r="R99" s="18"/>
      <c r="S99" s="18"/>
      <c r="T99" s="18"/>
      <c r="U99" s="18"/>
      <c r="V99" s="18"/>
    </row>
    <row r="100" spans="7:22" x14ac:dyDescent="0.2">
      <c r="G100" s="19"/>
      <c r="H100" s="19"/>
      <c r="I100" s="19"/>
      <c r="J100" s="19"/>
      <c r="K100" s="19"/>
      <c r="L100" s="19"/>
      <c r="M100" s="19"/>
      <c r="N100" s="19"/>
      <c r="P100" s="18"/>
      <c r="Q100" s="18"/>
      <c r="R100" s="18"/>
      <c r="S100" s="18"/>
      <c r="T100" s="18"/>
      <c r="U100" s="18"/>
      <c r="V100" s="18"/>
    </row>
    <row r="101" spans="7:22" x14ac:dyDescent="0.2">
      <c r="G101" s="19"/>
      <c r="H101" s="19"/>
      <c r="I101" s="19"/>
      <c r="J101" s="19"/>
      <c r="K101" s="19"/>
      <c r="L101" s="19"/>
      <c r="M101" s="19"/>
      <c r="N101" s="19"/>
      <c r="P101" s="18"/>
      <c r="Q101" s="18"/>
      <c r="R101" s="18"/>
      <c r="S101" s="18"/>
      <c r="T101" s="18"/>
      <c r="U101" s="18"/>
      <c r="V101" s="18"/>
    </row>
    <row r="102" spans="7:22" x14ac:dyDescent="0.2">
      <c r="G102" s="19"/>
      <c r="H102" s="19"/>
      <c r="I102" s="19"/>
      <c r="J102" s="19"/>
      <c r="K102" s="19"/>
      <c r="L102" s="19"/>
      <c r="M102" s="19"/>
      <c r="N102" s="19"/>
      <c r="P102" s="18"/>
      <c r="Q102" s="18"/>
      <c r="R102" s="18"/>
      <c r="S102" s="18"/>
      <c r="T102" s="18"/>
      <c r="U102" s="18"/>
      <c r="V102" s="18"/>
    </row>
    <row r="103" spans="7:22" x14ac:dyDescent="0.2">
      <c r="P103" s="18"/>
      <c r="Q103" s="18"/>
      <c r="R103" s="18"/>
      <c r="S103" s="18"/>
      <c r="T103" s="18"/>
      <c r="U103" s="18"/>
      <c r="V103" s="18"/>
    </row>
    <row r="104" spans="7:22" x14ac:dyDescent="0.2">
      <c r="P104" s="18"/>
      <c r="Q104" s="18"/>
      <c r="R104" s="18"/>
      <c r="S104" s="18"/>
      <c r="T104" s="18"/>
      <c r="U104" s="18"/>
      <c r="V104" s="18"/>
    </row>
  </sheetData>
  <mergeCells count="34">
    <mergeCell ref="P89:V104"/>
    <mergeCell ref="P69:V84"/>
    <mergeCell ref="P63:V66"/>
    <mergeCell ref="B27:N27"/>
    <mergeCell ref="B5:N5"/>
    <mergeCell ref="B7:N8"/>
    <mergeCell ref="B9:N9"/>
    <mergeCell ref="B11:C11"/>
    <mergeCell ref="B13:N26"/>
    <mergeCell ref="B29:N29"/>
    <mergeCell ref="B31:F31"/>
    <mergeCell ref="B33:N38"/>
    <mergeCell ref="C40:E40"/>
    <mergeCell ref="F40:H40"/>
    <mergeCell ref="I40:J40"/>
    <mergeCell ref="K40:M40"/>
    <mergeCell ref="B48:N58"/>
    <mergeCell ref="C41:E41"/>
    <mergeCell ref="F41:H41"/>
    <mergeCell ref="I41:J41"/>
    <mergeCell ref="K41:M41"/>
    <mergeCell ref="C42:E42"/>
    <mergeCell ref="F42:H42"/>
    <mergeCell ref="I42:J42"/>
    <mergeCell ref="K42:M42"/>
    <mergeCell ref="C43:E43"/>
    <mergeCell ref="F43:H43"/>
    <mergeCell ref="I43:J43"/>
    <mergeCell ref="K43:M43"/>
    <mergeCell ref="B45:N45"/>
    <mergeCell ref="B87:D87"/>
    <mergeCell ref="G93:N102"/>
    <mergeCell ref="B66:D66"/>
    <mergeCell ref="G72:N81"/>
  </mergeCells>
  <dataValidations count="2">
    <dataValidation type="list" allowBlank="1" showInputMessage="1" showErrorMessage="1" sqref="B66:D66 B87:D87" xr:uid="{61D24D5F-9461-4290-8C0B-5B901006448B}">
      <formula1>"Commencements,Completions,Cancellations/withdrawals"</formula1>
    </dataValidation>
    <dataValidation type="list" allowBlank="1" showInputMessage="1" showErrorMessage="1" sqref="F66 F87" xr:uid="{DECCA5DD-EC3E-4CC2-8544-C477730D3B9F}">
      <formula1>"March,June,September,December"</formula1>
    </dataValidation>
  </dataValidations>
  <hyperlinks>
    <hyperlink ref="B9:J9" r:id="rId1" display="https://www.ncver.edu.au/data/collection/apprentices-and-trainees-collection/apprentices-and-trainees-quarterly." xr:uid="{FE7D7568-D391-4C2C-AAB6-F7030EF46A3E}"/>
    <hyperlink ref="B27:N27" r:id="rId2" display="https://www.ncver.edu.au/publications/publications/all-publications/estimation-of-apprentice-and-trainee-statistics." xr:uid="{A35FE7DD-DD00-4FAD-B1E8-DD5E0DDCB14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62373-BF06-42E4-99EC-76670407187E}">
  <sheetPr codeName="Sheet32"/>
  <dimension ref="B5:K14"/>
  <sheetViews>
    <sheetView showGridLines="0" showRowColHeaders="0" workbookViewId="0">
      <selection activeCell="N35" sqref="N35"/>
    </sheetView>
  </sheetViews>
  <sheetFormatPr defaultRowHeight="15" x14ac:dyDescent="0.25"/>
  <cols>
    <col min="1" max="1" width="2.5703125" customWidth="1"/>
  </cols>
  <sheetData>
    <row r="5" spans="2:11" ht="9.75" customHeight="1" x14ac:dyDescent="0.25"/>
    <row r="6" spans="2:11" ht="18" x14ac:dyDescent="0.25">
      <c r="B6" s="42" t="str">
        <f>"Expired contracts for Collection "&amp;'[2]Triangle Australia'!C3</f>
        <v>Expired contracts for Collection 115</v>
      </c>
      <c r="C6" s="42"/>
      <c r="D6" s="42"/>
      <c r="E6" s="42"/>
      <c r="F6" s="42"/>
      <c r="G6" s="42"/>
    </row>
    <row r="7" spans="2:11" ht="8.25" customHeight="1" x14ac:dyDescent="0.25">
      <c r="B7" s="1"/>
      <c r="C7" s="1"/>
      <c r="D7" s="1"/>
      <c r="E7" s="1"/>
      <c r="F7" s="1"/>
      <c r="G7" s="1"/>
    </row>
    <row r="8" spans="2:11" x14ac:dyDescent="0.25">
      <c r="B8" s="20" t="s">
        <v>0</v>
      </c>
      <c r="C8" s="20"/>
      <c r="D8" s="20"/>
      <c r="E8" s="20"/>
      <c r="F8" s="20"/>
      <c r="G8" s="20"/>
      <c r="H8" s="20"/>
      <c r="I8" s="20"/>
      <c r="J8" s="20"/>
      <c r="K8" s="20"/>
    </row>
    <row r="9" spans="2:11" x14ac:dyDescent="0.25">
      <c r="B9" s="20"/>
      <c r="C9" s="20"/>
      <c r="D9" s="20"/>
      <c r="E9" s="20"/>
      <c r="F9" s="20"/>
      <c r="G9" s="20"/>
      <c r="H9" s="20"/>
      <c r="I9" s="20"/>
      <c r="J9" s="20"/>
      <c r="K9" s="20"/>
    </row>
    <row r="10" spans="2:11" x14ac:dyDescent="0.25">
      <c r="B10" s="20"/>
      <c r="C10" s="20"/>
      <c r="D10" s="20"/>
      <c r="E10" s="20"/>
      <c r="F10" s="20"/>
      <c r="G10" s="20"/>
      <c r="H10" s="20"/>
      <c r="I10" s="20"/>
      <c r="J10" s="20"/>
      <c r="K10" s="20"/>
    </row>
    <row r="11" spans="2:11" x14ac:dyDescent="0.25">
      <c r="B11" s="20"/>
      <c r="C11" s="20"/>
      <c r="D11" s="20"/>
      <c r="E11" s="20"/>
      <c r="F11" s="20"/>
      <c r="G11" s="20"/>
      <c r="H11" s="20"/>
      <c r="I11" s="20"/>
      <c r="J11" s="20"/>
      <c r="K11" s="20"/>
    </row>
    <row r="12" spans="2:11" ht="20.25" customHeight="1" x14ac:dyDescent="0.25">
      <c r="B12" s="20"/>
      <c r="C12" s="20"/>
      <c r="D12" s="20"/>
      <c r="E12" s="20"/>
      <c r="F12" s="20"/>
      <c r="G12" s="20"/>
      <c r="H12" s="20"/>
      <c r="I12" s="20"/>
      <c r="J12" s="20"/>
      <c r="K12" s="20"/>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97A88-3C99-4E0C-9753-7AB0F244DC25}">
  <sheetPr codeName="Sheet33"/>
  <dimension ref="B5:K14"/>
  <sheetViews>
    <sheetView showGridLines="0" showRowColHeaders="0" workbookViewId="0">
      <selection activeCell="N35" sqref="N35"/>
    </sheetView>
  </sheetViews>
  <sheetFormatPr defaultRowHeight="15" x14ac:dyDescent="0.25"/>
  <cols>
    <col min="1" max="1" width="2.5703125" customWidth="1"/>
  </cols>
  <sheetData>
    <row r="5" spans="2:11" ht="9.75" customHeight="1" x14ac:dyDescent="0.25"/>
    <row r="6" spans="2:11" ht="18" x14ac:dyDescent="0.25">
      <c r="B6" s="42" t="str">
        <f>"Expired contracts for Collection "&amp;'[2]Triangle Australia'!C3</f>
        <v>Expired contracts for Collection 115</v>
      </c>
      <c r="C6" s="42"/>
      <c r="D6" s="42"/>
      <c r="E6" s="42"/>
      <c r="F6" s="42"/>
      <c r="G6" s="42"/>
    </row>
    <row r="7" spans="2:11" ht="8.25" customHeight="1" x14ac:dyDescent="0.25">
      <c r="B7" s="1"/>
      <c r="C7" s="1"/>
      <c r="D7" s="1"/>
      <c r="E7" s="1"/>
      <c r="F7" s="1"/>
      <c r="G7" s="1"/>
    </row>
    <row r="8" spans="2:11" x14ac:dyDescent="0.25">
      <c r="B8" s="20" t="s">
        <v>0</v>
      </c>
      <c r="C8" s="20"/>
      <c r="D8" s="20"/>
      <c r="E8" s="20"/>
      <c r="F8" s="20"/>
      <c r="G8" s="20"/>
      <c r="H8" s="20"/>
      <c r="I8" s="20"/>
      <c r="J8" s="20"/>
      <c r="K8" s="20"/>
    </row>
    <row r="9" spans="2:11" x14ac:dyDescent="0.25">
      <c r="B9" s="20"/>
      <c r="C9" s="20"/>
      <c r="D9" s="20"/>
      <c r="E9" s="20"/>
      <c r="F9" s="20"/>
      <c r="G9" s="20"/>
      <c r="H9" s="20"/>
      <c r="I9" s="20"/>
      <c r="J9" s="20"/>
      <c r="K9" s="20"/>
    </row>
    <row r="10" spans="2:11" x14ac:dyDescent="0.25">
      <c r="B10" s="20"/>
      <c r="C10" s="20"/>
      <c r="D10" s="20"/>
      <c r="E10" s="20"/>
      <c r="F10" s="20"/>
      <c r="G10" s="20"/>
      <c r="H10" s="20"/>
      <c r="I10" s="20"/>
      <c r="J10" s="20"/>
      <c r="K10" s="20"/>
    </row>
    <row r="11" spans="2:11" x14ac:dyDescent="0.25">
      <c r="B11" s="20"/>
      <c r="C11" s="20"/>
      <c r="D11" s="20"/>
      <c r="E11" s="20"/>
      <c r="F11" s="20"/>
      <c r="G11" s="20"/>
      <c r="H11" s="20"/>
      <c r="I11" s="20"/>
      <c r="J11" s="20"/>
      <c r="K11" s="20"/>
    </row>
    <row r="12" spans="2:11" ht="20.25" customHeight="1" x14ac:dyDescent="0.25">
      <c r="B12" s="20"/>
      <c r="C12" s="20"/>
      <c r="D12" s="20"/>
      <c r="E12" s="20"/>
      <c r="F12" s="20"/>
      <c r="G12" s="20"/>
      <c r="H12" s="20"/>
      <c r="I12" s="20"/>
      <c r="J12" s="20"/>
      <c r="K12" s="20"/>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E8FC9-72E4-4204-91C5-C18F2F8E3226}">
  <sheetPr codeName="Sheet34"/>
  <dimension ref="B5:K14"/>
  <sheetViews>
    <sheetView showGridLines="0" showRowColHeaders="0" workbookViewId="0">
      <selection activeCell="N35" sqref="N35"/>
    </sheetView>
  </sheetViews>
  <sheetFormatPr defaultRowHeight="15" x14ac:dyDescent="0.25"/>
  <cols>
    <col min="1" max="1" width="2.5703125" customWidth="1"/>
  </cols>
  <sheetData>
    <row r="5" spans="2:11" ht="9.75" customHeight="1" x14ac:dyDescent="0.25"/>
    <row r="6" spans="2:11" ht="18" x14ac:dyDescent="0.25">
      <c r="B6" s="42" t="str">
        <f>"Expired contracts for Collection "&amp;'[2]Triangle Australia'!C3</f>
        <v>Expired contracts for Collection 115</v>
      </c>
      <c r="C6" s="42"/>
      <c r="D6" s="42"/>
      <c r="E6" s="42"/>
      <c r="F6" s="42"/>
      <c r="G6" s="42"/>
    </row>
    <row r="7" spans="2:11" ht="8.25" customHeight="1" x14ac:dyDescent="0.25">
      <c r="B7" s="1"/>
      <c r="C7" s="1"/>
      <c r="D7" s="1"/>
      <c r="E7" s="1"/>
      <c r="F7" s="1"/>
      <c r="G7" s="1"/>
    </row>
    <row r="8" spans="2:11" x14ac:dyDescent="0.25">
      <c r="B8" s="20" t="s">
        <v>0</v>
      </c>
      <c r="C8" s="20"/>
      <c r="D8" s="20"/>
      <c r="E8" s="20"/>
      <c r="F8" s="20"/>
      <c r="G8" s="20"/>
      <c r="H8" s="20"/>
      <c r="I8" s="20"/>
      <c r="J8" s="20"/>
      <c r="K8" s="20"/>
    </row>
    <row r="9" spans="2:11" x14ac:dyDescent="0.25">
      <c r="B9" s="20"/>
      <c r="C9" s="20"/>
      <c r="D9" s="20"/>
      <c r="E9" s="20"/>
      <c r="F9" s="20"/>
      <c r="G9" s="20"/>
      <c r="H9" s="20"/>
      <c r="I9" s="20"/>
      <c r="J9" s="20"/>
      <c r="K9" s="20"/>
    </row>
    <row r="10" spans="2:11" x14ac:dyDescent="0.25">
      <c r="B10" s="20"/>
      <c r="C10" s="20"/>
      <c r="D10" s="20"/>
      <c r="E10" s="20"/>
      <c r="F10" s="20"/>
      <c r="G10" s="20"/>
      <c r="H10" s="20"/>
      <c r="I10" s="20"/>
      <c r="J10" s="20"/>
      <c r="K10" s="20"/>
    </row>
    <row r="11" spans="2:11" x14ac:dyDescent="0.25">
      <c r="B11" s="20"/>
      <c r="C11" s="20"/>
      <c r="D11" s="20"/>
      <c r="E11" s="20"/>
      <c r="F11" s="20"/>
      <c r="G11" s="20"/>
      <c r="H11" s="20"/>
      <c r="I11" s="20"/>
      <c r="J11" s="20"/>
      <c r="K11" s="20"/>
    </row>
    <row r="12" spans="2:11" ht="20.25" customHeight="1" x14ac:dyDescent="0.25">
      <c r="B12" s="20"/>
      <c r="C12" s="20"/>
      <c r="D12" s="20"/>
      <c r="E12" s="20"/>
      <c r="F12" s="20"/>
      <c r="G12" s="20"/>
      <c r="H12" s="20"/>
      <c r="I12" s="20"/>
      <c r="J12" s="20"/>
      <c r="K12" s="20"/>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58DD9-B8A1-417C-9F64-793690421462}">
  <sheetPr codeName="Sheet35"/>
  <dimension ref="B5:K14"/>
  <sheetViews>
    <sheetView showGridLines="0" showRowColHeaders="0" workbookViewId="0">
      <selection activeCell="N35" sqref="N35"/>
    </sheetView>
  </sheetViews>
  <sheetFormatPr defaultRowHeight="15" x14ac:dyDescent="0.25"/>
  <cols>
    <col min="1" max="1" width="2.5703125" customWidth="1"/>
  </cols>
  <sheetData>
    <row r="5" spans="2:11" ht="9.75" customHeight="1" x14ac:dyDescent="0.25"/>
    <row r="6" spans="2:11" ht="18" x14ac:dyDescent="0.25">
      <c r="B6" s="42" t="str">
        <f>"Expired contracts for Collection "&amp;'[2]Triangle Australia'!C3</f>
        <v>Expired contracts for Collection 115</v>
      </c>
      <c r="C6" s="42"/>
      <c r="D6" s="42"/>
      <c r="E6" s="42"/>
      <c r="F6" s="42"/>
      <c r="G6" s="42"/>
    </row>
    <row r="7" spans="2:11" ht="8.25" customHeight="1" x14ac:dyDescent="0.25">
      <c r="B7" s="1"/>
      <c r="C7" s="1"/>
      <c r="D7" s="1"/>
      <c r="E7" s="1"/>
      <c r="F7" s="1"/>
      <c r="G7" s="1"/>
    </row>
    <row r="8" spans="2:11" x14ac:dyDescent="0.25">
      <c r="B8" s="20" t="s">
        <v>0</v>
      </c>
      <c r="C8" s="20"/>
      <c r="D8" s="20"/>
      <c r="E8" s="20"/>
      <c r="F8" s="20"/>
      <c r="G8" s="20"/>
      <c r="H8" s="20"/>
      <c r="I8" s="20"/>
      <c r="J8" s="20"/>
      <c r="K8" s="20"/>
    </row>
    <row r="9" spans="2:11" x14ac:dyDescent="0.25">
      <c r="B9" s="20"/>
      <c r="C9" s="20"/>
      <c r="D9" s="20"/>
      <c r="E9" s="20"/>
      <c r="F9" s="20"/>
      <c r="G9" s="20"/>
      <c r="H9" s="20"/>
      <c r="I9" s="20"/>
      <c r="J9" s="20"/>
      <c r="K9" s="20"/>
    </row>
    <row r="10" spans="2:11" x14ac:dyDescent="0.25">
      <c r="B10" s="20"/>
      <c r="C10" s="20"/>
      <c r="D10" s="20"/>
      <c r="E10" s="20"/>
      <c r="F10" s="20"/>
      <c r="G10" s="20"/>
      <c r="H10" s="20"/>
      <c r="I10" s="20"/>
      <c r="J10" s="20"/>
      <c r="K10" s="20"/>
    </row>
    <row r="11" spans="2:11" x14ac:dyDescent="0.25">
      <c r="B11" s="20"/>
      <c r="C11" s="20"/>
      <c r="D11" s="20"/>
      <c r="E11" s="20"/>
      <c r="F11" s="20"/>
      <c r="G11" s="20"/>
      <c r="H11" s="20"/>
      <c r="I11" s="20"/>
      <c r="J11" s="20"/>
      <c r="K11" s="20"/>
    </row>
    <row r="12" spans="2:11" ht="20.25" customHeight="1" x14ac:dyDescent="0.25">
      <c r="B12" s="20"/>
      <c r="C12" s="20"/>
      <c r="D12" s="20"/>
      <c r="E12" s="20"/>
      <c r="F12" s="20"/>
      <c r="G12" s="20"/>
      <c r="H12" s="20"/>
      <c r="I12" s="20"/>
      <c r="J12" s="20"/>
      <c r="K12" s="20"/>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D58CE-F4DB-4423-ACD2-C73A8D5F153E}">
  <sheetPr codeName="Sheet36"/>
  <dimension ref="B5:K14"/>
  <sheetViews>
    <sheetView showGridLines="0" showRowColHeaders="0" workbookViewId="0">
      <selection activeCell="N35" sqref="N35"/>
    </sheetView>
  </sheetViews>
  <sheetFormatPr defaultRowHeight="15" x14ac:dyDescent="0.25"/>
  <cols>
    <col min="1" max="1" width="2.5703125" customWidth="1"/>
  </cols>
  <sheetData>
    <row r="5" spans="2:11" ht="9.75" customHeight="1" x14ac:dyDescent="0.25"/>
    <row r="6" spans="2:11" ht="18" x14ac:dyDescent="0.25">
      <c r="B6" s="42" t="str">
        <f>"Expired contracts for Collection "&amp;'[2]Triangle Australia'!C3</f>
        <v>Expired contracts for Collection 115</v>
      </c>
      <c r="C6" s="42"/>
      <c r="D6" s="42"/>
      <c r="E6" s="42"/>
      <c r="F6" s="42"/>
      <c r="G6" s="42"/>
    </row>
    <row r="7" spans="2:11" ht="8.25" customHeight="1" x14ac:dyDescent="0.25">
      <c r="B7" s="1"/>
      <c r="C7" s="1"/>
      <c r="D7" s="1"/>
      <c r="E7" s="1"/>
      <c r="F7" s="1"/>
      <c r="G7" s="1"/>
    </row>
    <row r="8" spans="2:11" x14ac:dyDescent="0.25">
      <c r="B8" s="20" t="s">
        <v>0</v>
      </c>
      <c r="C8" s="20"/>
      <c r="D8" s="20"/>
      <c r="E8" s="20"/>
      <c r="F8" s="20"/>
      <c r="G8" s="20"/>
      <c r="H8" s="20"/>
      <c r="I8" s="20"/>
      <c r="J8" s="20"/>
      <c r="K8" s="20"/>
    </row>
    <row r="9" spans="2:11" x14ac:dyDescent="0.25">
      <c r="B9" s="20"/>
      <c r="C9" s="20"/>
      <c r="D9" s="20"/>
      <c r="E9" s="20"/>
      <c r="F9" s="20"/>
      <c r="G9" s="20"/>
      <c r="H9" s="20"/>
      <c r="I9" s="20"/>
      <c r="J9" s="20"/>
      <c r="K9" s="20"/>
    </row>
    <row r="10" spans="2:11" x14ac:dyDescent="0.25">
      <c r="B10" s="20"/>
      <c r="C10" s="20"/>
      <c r="D10" s="20"/>
      <c r="E10" s="20"/>
      <c r="F10" s="20"/>
      <c r="G10" s="20"/>
      <c r="H10" s="20"/>
      <c r="I10" s="20"/>
      <c r="J10" s="20"/>
      <c r="K10" s="20"/>
    </row>
    <row r="11" spans="2:11" x14ac:dyDescent="0.25">
      <c r="B11" s="20"/>
      <c r="C11" s="20"/>
      <c r="D11" s="20"/>
      <c r="E11" s="20"/>
      <c r="F11" s="20"/>
      <c r="G11" s="20"/>
      <c r="H11" s="20"/>
      <c r="I11" s="20"/>
      <c r="J11" s="20"/>
      <c r="K11" s="20"/>
    </row>
    <row r="12" spans="2:11" ht="20.25" customHeight="1" x14ac:dyDescent="0.25">
      <c r="B12" s="20"/>
      <c r="C12" s="20"/>
      <c r="D12" s="20"/>
      <c r="E12" s="20"/>
      <c r="F12" s="20"/>
      <c r="G12" s="20"/>
      <c r="H12" s="20"/>
      <c r="I12" s="20"/>
      <c r="J12" s="20"/>
      <c r="K12" s="20"/>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62D02-7715-47E6-9493-E54C3535065D}">
  <sheetPr codeName="Sheet37"/>
  <dimension ref="B5:K14"/>
  <sheetViews>
    <sheetView showGridLines="0" showRowColHeaders="0" workbookViewId="0">
      <selection activeCell="N35" sqref="N35"/>
    </sheetView>
  </sheetViews>
  <sheetFormatPr defaultRowHeight="15" x14ac:dyDescent="0.25"/>
  <cols>
    <col min="1" max="1" width="2.5703125" customWidth="1"/>
  </cols>
  <sheetData>
    <row r="5" spans="2:11" ht="9.75" customHeight="1" x14ac:dyDescent="0.25"/>
    <row r="6" spans="2:11" ht="18" x14ac:dyDescent="0.25">
      <c r="B6" s="42" t="str">
        <f>"Expired contracts for Collection "&amp;'[2]Triangle Australia'!C3</f>
        <v>Expired contracts for Collection 115</v>
      </c>
      <c r="C6" s="42"/>
      <c r="D6" s="42"/>
      <c r="E6" s="42"/>
      <c r="F6" s="42"/>
      <c r="G6" s="42"/>
    </row>
    <row r="7" spans="2:11" ht="8.25" customHeight="1" x14ac:dyDescent="0.25">
      <c r="B7" s="1"/>
      <c r="C7" s="1"/>
      <c r="D7" s="1"/>
      <c r="E7" s="1"/>
      <c r="F7" s="1"/>
      <c r="G7" s="1"/>
    </row>
    <row r="8" spans="2:11" x14ac:dyDescent="0.25">
      <c r="B8" s="20" t="s">
        <v>0</v>
      </c>
      <c r="C8" s="20"/>
      <c r="D8" s="20"/>
      <c r="E8" s="20"/>
      <c r="F8" s="20"/>
      <c r="G8" s="20"/>
      <c r="H8" s="20"/>
      <c r="I8" s="20"/>
      <c r="J8" s="20"/>
      <c r="K8" s="20"/>
    </row>
    <row r="9" spans="2:11" x14ac:dyDescent="0.25">
      <c r="B9" s="20"/>
      <c r="C9" s="20"/>
      <c r="D9" s="20"/>
      <c r="E9" s="20"/>
      <c r="F9" s="20"/>
      <c r="G9" s="20"/>
      <c r="H9" s="20"/>
      <c r="I9" s="20"/>
      <c r="J9" s="20"/>
      <c r="K9" s="20"/>
    </row>
    <row r="10" spans="2:11" x14ac:dyDescent="0.25">
      <c r="B10" s="20"/>
      <c r="C10" s="20"/>
      <c r="D10" s="20"/>
      <c r="E10" s="20"/>
      <c r="F10" s="20"/>
      <c r="G10" s="20"/>
      <c r="H10" s="20"/>
      <c r="I10" s="20"/>
      <c r="J10" s="20"/>
      <c r="K10" s="20"/>
    </row>
    <row r="11" spans="2:11" x14ac:dyDescent="0.25">
      <c r="B11" s="20"/>
      <c r="C11" s="20"/>
      <c r="D11" s="20"/>
      <c r="E11" s="20"/>
      <c r="F11" s="20"/>
      <c r="G11" s="20"/>
      <c r="H11" s="20"/>
      <c r="I11" s="20"/>
      <c r="J11" s="20"/>
      <c r="K11" s="20"/>
    </row>
    <row r="12" spans="2:11" ht="20.25" customHeight="1" x14ac:dyDescent="0.25">
      <c r="B12" s="20"/>
      <c r="C12" s="20"/>
      <c r="D12" s="20"/>
      <c r="E12" s="20"/>
      <c r="F12" s="20"/>
      <c r="G12" s="20"/>
      <c r="H12" s="20"/>
      <c r="I12" s="20"/>
      <c r="J12" s="20"/>
      <c r="K12" s="20"/>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5A0C0-098B-4470-9938-D637E885248D}">
  <sheetPr codeName="Sheet38"/>
  <dimension ref="B5:K14"/>
  <sheetViews>
    <sheetView showGridLines="0" showRowColHeaders="0" workbookViewId="0">
      <selection activeCell="N35" sqref="N35"/>
    </sheetView>
  </sheetViews>
  <sheetFormatPr defaultRowHeight="15" x14ac:dyDescent="0.25"/>
  <cols>
    <col min="1" max="1" width="2.5703125" customWidth="1"/>
  </cols>
  <sheetData>
    <row r="5" spans="2:11" ht="9.75" customHeight="1" x14ac:dyDescent="0.25"/>
    <row r="6" spans="2:11" ht="18" x14ac:dyDescent="0.25">
      <c r="B6" s="42" t="str">
        <f>"Expired contracts for Collection "&amp;'[2]Triangle Australia'!C3</f>
        <v>Expired contracts for Collection 115</v>
      </c>
      <c r="C6" s="42"/>
      <c r="D6" s="42"/>
      <c r="E6" s="42"/>
      <c r="F6" s="42"/>
      <c r="G6" s="42"/>
    </row>
    <row r="7" spans="2:11" ht="8.25" customHeight="1" x14ac:dyDescent="0.25">
      <c r="B7" s="1"/>
      <c r="C7" s="1"/>
      <c r="D7" s="1"/>
      <c r="E7" s="1"/>
      <c r="F7" s="1"/>
      <c r="G7" s="1"/>
    </row>
    <row r="8" spans="2:11" x14ac:dyDescent="0.25">
      <c r="B8" s="20" t="s">
        <v>0</v>
      </c>
      <c r="C8" s="20"/>
      <c r="D8" s="20"/>
      <c r="E8" s="20"/>
      <c r="F8" s="20"/>
      <c r="G8" s="20"/>
      <c r="H8" s="20"/>
      <c r="I8" s="20"/>
      <c r="J8" s="20"/>
      <c r="K8" s="20"/>
    </row>
    <row r="9" spans="2:11" x14ac:dyDescent="0.25">
      <c r="B9" s="20"/>
      <c r="C9" s="20"/>
      <c r="D9" s="20"/>
      <c r="E9" s="20"/>
      <c r="F9" s="20"/>
      <c r="G9" s="20"/>
      <c r="H9" s="20"/>
      <c r="I9" s="20"/>
      <c r="J9" s="20"/>
      <c r="K9" s="20"/>
    </row>
    <row r="10" spans="2:11" x14ac:dyDescent="0.25">
      <c r="B10" s="20"/>
      <c r="C10" s="20"/>
      <c r="D10" s="20"/>
      <c r="E10" s="20"/>
      <c r="F10" s="20"/>
      <c r="G10" s="20"/>
      <c r="H10" s="20"/>
      <c r="I10" s="20"/>
      <c r="J10" s="20"/>
      <c r="K10" s="20"/>
    </row>
    <row r="11" spans="2:11" x14ac:dyDescent="0.25">
      <c r="B11" s="20"/>
      <c r="C11" s="20"/>
      <c r="D11" s="20"/>
      <c r="E11" s="20"/>
      <c r="F11" s="20"/>
      <c r="G11" s="20"/>
      <c r="H11" s="20"/>
      <c r="I11" s="20"/>
      <c r="J11" s="20"/>
      <c r="K11" s="20"/>
    </row>
    <row r="12" spans="2:11" ht="20.25" customHeight="1" x14ac:dyDescent="0.25">
      <c r="B12" s="20"/>
      <c r="C12" s="20"/>
      <c r="D12" s="20"/>
      <c r="E12" s="20"/>
      <c r="F12" s="20"/>
      <c r="G12" s="20"/>
      <c r="H12" s="20"/>
      <c r="I12" s="20"/>
      <c r="J12" s="20"/>
      <c r="K12" s="20"/>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Adjustment notes</vt:lpstr>
      <vt:lpstr>E1 NSW</vt:lpstr>
      <vt:lpstr>E1 VIC</vt:lpstr>
      <vt:lpstr>E1 QLD</vt:lpstr>
      <vt:lpstr>E1 SA</vt:lpstr>
      <vt:lpstr>E1 WA</vt:lpstr>
      <vt:lpstr>E1 TAS</vt:lpstr>
      <vt:lpstr>E1 ACT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Rathod</dc:creator>
  <cp:lastModifiedBy>Luke Westle</cp:lastModifiedBy>
  <dcterms:created xsi:type="dcterms:W3CDTF">2023-05-09T06:02:56Z</dcterms:created>
  <dcterms:modified xsi:type="dcterms:W3CDTF">2023-06-28T02:16:25Z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