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P:\WorkInProgress\Luke's Pubs\Publications\_Stats\A&amp;T_June2024\Upload\"/>
    </mc:Choice>
  </mc:AlternateContent>
  <xr:revisionPtr revIDLastSave="0" documentId="8_{8E61A852-F499-4482-87A9-77C9948525B4}" xr6:coauthVersionLast="47" xr6:coauthVersionMax="47" xr10:uidLastSave="{00000000-0000-0000-0000-000000000000}"/>
  <bookViews>
    <workbookView xWindow="-26625" yWindow="3345" windowWidth="21600" windowHeight="11385" xr2:uid="{8D335186-7B26-4E6D-93FB-BB8BE6AEF116}"/>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localSheetId="0" hidden="1">"'&lt;Items&gt;_x000D_
  &lt;Item Id=""466317780"" Checked=""True"" /&gt;_x000D_
  &lt;Item Id=""138147529"" Checked=""True"" /&gt;_x000D_
  &lt;Item Id=""625396642"" Checked=""True"" /&gt;_x000D_
&lt;/Items&gt;'"</definedName>
    <definedName name="_AMO_RefreshMultipleList" hidden="1">"'&lt;Items&gt;_x000D_
  &lt;Item Id=""690243399"" Checked=""False"" /&gt;_x000D_
  &lt;Item Id=""744521546"" Checked=""False"" /&gt;_x000D_
  &lt;Item Id=""225000942"" Checked=""False"" /&gt;_x000D_
  &lt;Item Id=""215844854"" Checked=""False""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<sst xmlns="http://schemas.openxmlformats.org/spreadsheetml/2006/main" count="53" uniqueCount="32">
  <si>
    <t>Although subject to high relative errors, estimates of expired contracts have not been altered because they are such a small contributor to the in-training estimate. As can be seen from the following graph, which depicts the pattern of the lag ratios for the estimates of expired contracts, an alternative way of estimating expired contracts is often unclear. The graph shows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</si>
  <si>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</si>
  <si>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</si>
  <si>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</si>
  <si>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</si>
  <si>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March quarter 2024, commencements in New South Wales and South Australia both had estimates with relative prediction errors over 10%.</t>
  </si>
  <si>
    <t>State</t>
  </si>
  <si>
    <t>Contract status</t>
  </si>
  <si>
    <t>Quarter</t>
  </si>
  <si>
    <t>Relative prediction error</t>
  </si>
  <si>
    <t>New South Wales</t>
  </si>
  <si>
    <t>Commencements</t>
  </si>
  <si>
    <t>South Australia</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</si>
  <si>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</si>
  <si>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</si>
  <si>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</si>
  <si>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June</t>
  </si>
  <si>
    <t>Estimate from the endorsed model:</t>
  </si>
  <si>
    <t>Relative error:</t>
  </si>
  <si>
    <t>Revised estimate:</t>
  </si>
  <si>
    <t>Time window for calculating the average lag factor:</t>
  </si>
  <si>
    <t>to</t>
  </si>
  <si>
    <t>Adjustment rationale:</t>
  </si>
  <si>
    <t>The lag ratios initially exhibited an upward trend, reaching a peak in the fourth quarter. However, there was a gradual decline in the lag ratios after the peak, with the ratios eventually reverting to the levels observed in the first two quarters. This indicates that the peak in the fourth quarter is an outlier within the time window and is therefore excluded from the calculation of the average.</t>
  </si>
  <si>
    <t>Select state/territory</t>
  </si>
  <si>
    <t>Select contract status</t>
  </si>
  <si>
    <t>Adjustment notes for apprentice and trainee estimates: June quarter 2024</t>
  </si>
  <si>
    <t>This tab contains the adjustment notes for Collection 121, September 2024 estimates used to produce the publication, Australian vocational education and training statistics: apprentices and trainees 2024 — June quarter, available at</t>
  </si>
  <si>
    <t>The purpose of this tab is to document the adjustments that are made to the estimates for Collection 121.</t>
  </si>
  <si>
    <t>Adjustment notes for Collection 121</t>
  </si>
  <si>
    <t>Relative prediction errors for expiries were between 3% and 14% across most jurisdictions with Queensland at about 16% the exception.</t>
  </si>
  <si>
    <t>The lag ratio in quarter three is significantly higher compared to the other quarters. A sharp decline follows this peak, with subsequent quarters stabilizing at levels similar to the first two quarters. Additionally, the projected ratios for the upcoming two quarters entering the time window are expected to align more closely with the other lag quarters and remain below the level of quarter three.  To mitigate the impact of the high lag ratio, the strategy used is to exclude the third quarter's ratio while maintaining the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</si>
</sst>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Aptos Narrow"/>
      <family val="2"/>
      <scheme val="minor"/>
    </font>
    <font>
      <sz val="11"/>
      <color theme="1"/>
      <name val="Aptos Narrow"/>
      <family val="2"/>
      <scheme val="minor"/>
    </font>
    <font>
      <b/>
      <sz val="14"/>
      <color theme="1"/>
      <name val="Arial"/>
      <family val="2"/>
    </font>
    <font>
      <sz val="10"/>
      <color theme="1"/>
      <name val="Arial"/>
      <family val="2"/>
    </font>
    <font>
      <u/>
      <sz val="11"/>
      <color theme="10"/>
      <name val="Aptos Narrow"/>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
      <sz val="10"/>
      <name val="Aptos Narrow"/>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7">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7" fontId="3" fillId="0" borderId="0" xfId="0" applyNumberFormat="1" applyFont="1" applyAlignment="1">
      <alignment horizontal="left" vertical="center"/>
    </xf>
    <xf numFmtId="10" fontId="3" fillId="0" borderId="0" xfId="0" applyNumberFormat="1" applyFont="1" applyAlignment="1">
      <alignment horizontal="left" vertical="center"/>
    </xf>
    <xf numFmtId="164" fontId="10" fillId="0" borderId="0" xfId="0" applyNumberFormat="1" applyFont="1" applyAlignment="1">
      <alignment horizontal="left" vertical="center"/>
    </xf>
    <xf numFmtId="17" fontId="10" fillId="0" borderId="0" xfId="0" applyNumberFormat="1" applyFont="1" applyAlignment="1">
      <alignment horizontal="left" vertical="center"/>
    </xf>
    <xf numFmtId="0" fontId="10" fillId="0" borderId="0" xfId="0" applyFont="1" applyAlignment="1">
      <alignment horizontal="center" vertical="center"/>
    </xf>
    <xf numFmtId="1" fontId="14" fillId="0" borderId="0" xfId="0" applyNumberFormat="1" applyFont="1" applyAlignment="1">
      <alignment horizontal="left"/>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17" fontId="10" fillId="0" borderId="5" xfId="0" quotePrefix="1" applyNumberFormat="1" applyFont="1" applyBorder="1" applyAlignment="1">
      <alignment horizontal="center" vertical="top" wrapText="1"/>
    </xf>
    <xf numFmtId="164" fontId="10" fillId="0" borderId="5" xfId="1" applyNumberFormat="1" applyFont="1" applyFill="1" applyBorder="1" applyAlignment="1">
      <alignment horizontal="center" vertical="top" wrapText="1"/>
    </xf>
    <xf numFmtId="164" fontId="10" fillId="0" borderId="6" xfId="1" applyNumberFormat="1"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17" fontId="10" fillId="0" borderId="8" xfId="0" quotePrefix="1" applyNumberFormat="1" applyFont="1" applyBorder="1" applyAlignment="1">
      <alignment horizontal="center" vertical="top" wrapText="1"/>
    </xf>
    <xf numFmtId="164" fontId="10" fillId="0" borderId="8" xfId="1" applyNumberFormat="1" applyFont="1" applyFill="1" applyBorder="1" applyAlignment="1">
      <alignment horizontal="center" vertical="top" wrapText="1"/>
    </xf>
    <xf numFmtId="164" fontId="10" fillId="0" borderId="9"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5" xfId="0" applyFont="1" applyBorder="1" applyAlignment="1">
      <alignment horizontal="lef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0.28021978021978022</c:v>
                </c:pt>
                <c:pt idx="1">
                  <c:v>0.22676864244741873</c:v>
                </c:pt>
                <c:pt idx="2">
                  <c:v>0.30600139567341245</c:v>
                </c:pt>
                <c:pt idx="3">
                  <c:v>0.25273283777874944</c:v>
                </c:pt>
                <c:pt idx="4">
                  <c:v>0.2980861244019139</c:v>
                </c:pt>
                <c:pt idx="5">
                  <c:v>0.24344569288389514</c:v>
                </c:pt>
                <c:pt idx="6">
                  <c:v>0.27945945945945944</c:v>
                </c:pt>
                <c:pt idx="7">
                  <c:v>0.29872018615474111</c:v>
                </c:pt>
              </c:numCache>
            </c:numRef>
          </c:val>
          <c:smooth val="0"/>
          <c:extLst>
            <c:ext xmlns:c16="http://schemas.microsoft.com/office/drawing/2014/chart" uri="{C3380CC4-5D6E-409C-BE32-E72D297353CC}">
              <c16:uniqueId val="{00000000-E501-4D28-B0DE-586030EFED95}"/>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0.27317926487742134</c:v>
                </c:pt>
                <c:pt idx="1">
                  <c:v>0.27317926487742134</c:v>
                </c:pt>
                <c:pt idx="2">
                  <c:v>0.27317926487742134</c:v>
                </c:pt>
                <c:pt idx="3">
                  <c:v>0.27317926487742134</c:v>
                </c:pt>
                <c:pt idx="4">
                  <c:v>0.27317926487742134</c:v>
                </c:pt>
                <c:pt idx="5">
                  <c:v>0.27317926487742134</c:v>
                </c:pt>
                <c:pt idx="6">
                  <c:v>0.27317926487742134</c:v>
                </c:pt>
                <c:pt idx="7">
                  <c:v>0.27317926487742134</c:v>
                </c:pt>
              </c:numCache>
            </c:numRef>
          </c:val>
          <c:smooth val="0"/>
          <c:extLst>
            <c:ext xmlns:c16="http://schemas.microsoft.com/office/drawing/2014/chart" uri="{C3380CC4-5D6E-409C-BE32-E72D297353CC}">
              <c16:uniqueId val="{00000001-E501-4D28-B0DE-586030EFED95}"/>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0.30752840909090912</c:v>
                </c:pt>
                <c:pt idx="1">
                  <c:v>0.27061044682190055</c:v>
                </c:pt>
                <c:pt idx="2">
                  <c:v>0.30880929332042595</c:v>
                </c:pt>
                <c:pt idx="3">
                  <c:v>0.31358695652173912</c:v>
                </c:pt>
                <c:pt idx="4">
                  <c:v>0.28721541155866898</c:v>
                </c:pt>
                <c:pt idx="5">
                  <c:v>0.28678537956888472</c:v>
                </c:pt>
                <c:pt idx="6">
                  <c:v>0.31543086172344692</c:v>
                </c:pt>
                <c:pt idx="7">
                  <c:v>0.31928251121076234</c:v>
                </c:pt>
              </c:numCache>
            </c:numRef>
          </c:val>
          <c:smooth val="0"/>
          <c:extLst>
            <c:ext xmlns:c16="http://schemas.microsoft.com/office/drawing/2014/chart" uri="{C3380CC4-5D6E-409C-BE32-E72D297353CC}">
              <c16:uniqueId val="{00000000-7CBA-48C4-8151-967C69DE380E}"/>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0.30115615872709223</c:v>
                </c:pt>
                <c:pt idx="1">
                  <c:v>0.30115615872709223</c:v>
                </c:pt>
                <c:pt idx="2">
                  <c:v>0.30115615872709223</c:v>
                </c:pt>
                <c:pt idx="3">
                  <c:v>0.30115615872709223</c:v>
                </c:pt>
                <c:pt idx="4">
                  <c:v>0.30115615872709223</c:v>
                </c:pt>
                <c:pt idx="5">
                  <c:v>0.30115615872709223</c:v>
                </c:pt>
                <c:pt idx="6">
                  <c:v>0.30115615872709223</c:v>
                </c:pt>
                <c:pt idx="7">
                  <c:v>0.30115615872709223</c:v>
                </c:pt>
              </c:numCache>
            </c:numRef>
          </c:val>
          <c:smooth val="0"/>
          <c:extLst>
            <c:ext xmlns:c16="http://schemas.microsoft.com/office/drawing/2014/chart" uri="{C3380CC4-5D6E-409C-BE32-E72D297353CC}">
              <c16:uniqueId val="{00000001-7CBA-48C4-8151-967C69DE380E}"/>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0.15163934426229508</c:v>
                </c:pt>
                <c:pt idx="1">
                  <c:v>0.17114093959731544</c:v>
                </c:pt>
                <c:pt idx="2">
                  <c:v>0.12603305785123967</c:v>
                </c:pt>
                <c:pt idx="3">
                  <c:v>0.11952861952861953</c:v>
                </c:pt>
                <c:pt idx="4">
                  <c:v>0.13997627520759193</c:v>
                </c:pt>
                <c:pt idx="5">
                  <c:v>0.13442113442113443</c:v>
                </c:pt>
                <c:pt idx="6">
                  <c:v>0.18233618233618235</c:v>
                </c:pt>
                <c:pt idx="7">
                  <c:v>0.16539050535987748</c:v>
                </c:pt>
              </c:numCache>
            </c:numRef>
          </c:val>
          <c:smooth val="0"/>
          <c:extLst>
            <c:ext xmlns:c16="http://schemas.microsoft.com/office/drawing/2014/chart" uri="{C3380CC4-5D6E-409C-BE32-E72D297353CC}">
              <c16:uniqueId val="{00000000-DC94-4456-92DA-49D1FD88AD65}"/>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0.14880825732053199</c:v>
                </c:pt>
                <c:pt idx="1">
                  <c:v>0.14880825732053199</c:v>
                </c:pt>
                <c:pt idx="2">
                  <c:v>0.14880825732053199</c:v>
                </c:pt>
                <c:pt idx="3">
                  <c:v>0.14880825732053199</c:v>
                </c:pt>
                <c:pt idx="4">
                  <c:v>0.14880825732053199</c:v>
                </c:pt>
                <c:pt idx="5">
                  <c:v>0.14880825732053199</c:v>
                </c:pt>
                <c:pt idx="6">
                  <c:v>0.14880825732053199</c:v>
                </c:pt>
                <c:pt idx="7">
                  <c:v>0.14880825732053199</c:v>
                </c:pt>
              </c:numCache>
            </c:numRef>
          </c:val>
          <c:smooth val="0"/>
          <c:extLst>
            <c:ext xmlns:c16="http://schemas.microsoft.com/office/drawing/2014/chart" uri="{C3380CC4-5D6E-409C-BE32-E72D297353CC}">
              <c16:uniqueId val="{00000001-DC94-4456-92DA-49D1FD88AD65}"/>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0.36712328767123287</c:v>
                </c:pt>
                <c:pt idx="1">
                  <c:v>0.37530266343825663</c:v>
                </c:pt>
                <c:pt idx="2">
                  <c:v>0.36346863468634688</c:v>
                </c:pt>
                <c:pt idx="3">
                  <c:v>0.427734375</c:v>
                </c:pt>
                <c:pt idx="4">
                  <c:v>0.4732142857142857</c:v>
                </c:pt>
                <c:pt idx="5">
                  <c:v>0.4809917355371901</c:v>
                </c:pt>
                <c:pt idx="6">
                  <c:v>0.49539594843462248</c:v>
                </c:pt>
                <c:pt idx="7">
                  <c:v>0.43066884176182707</c:v>
                </c:pt>
              </c:numCache>
            </c:numRef>
          </c:val>
          <c:smooth val="0"/>
          <c:extLst>
            <c:ext xmlns:c16="http://schemas.microsoft.com/office/drawing/2014/chart" uri="{C3380CC4-5D6E-409C-BE32-E72D297353CC}">
              <c16:uniqueId val="{00000000-706A-4925-85CA-B357A02F1E2E}"/>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0.42673747153047026</c:v>
                </c:pt>
                <c:pt idx="1">
                  <c:v>0.42673747153047026</c:v>
                </c:pt>
                <c:pt idx="2">
                  <c:v>0.42673747153047026</c:v>
                </c:pt>
                <c:pt idx="3">
                  <c:v>0.42673747153047026</c:v>
                </c:pt>
                <c:pt idx="4">
                  <c:v>0.42673747153047026</c:v>
                </c:pt>
                <c:pt idx="5">
                  <c:v>0.42673747153047026</c:v>
                </c:pt>
                <c:pt idx="6">
                  <c:v>0.42673747153047026</c:v>
                </c:pt>
                <c:pt idx="7">
                  <c:v>0.42673747153047026</c:v>
                </c:pt>
              </c:numCache>
            </c:numRef>
          </c:val>
          <c:smooth val="0"/>
          <c:extLst>
            <c:ext xmlns:c16="http://schemas.microsoft.com/office/drawing/2014/chart" uri="{C3380CC4-5D6E-409C-BE32-E72D297353CC}">
              <c16:uniqueId val="{00000001-706A-4925-85CA-B357A02F1E2E}"/>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0.78026905829596416</c:v>
                </c:pt>
                <c:pt idx="1">
                  <c:v>0.83185840707964598</c:v>
                </c:pt>
                <c:pt idx="2">
                  <c:v>0.81403508771929822</c:v>
                </c:pt>
                <c:pt idx="3">
                  <c:v>0.87623762376237624</c:v>
                </c:pt>
                <c:pt idx="4">
                  <c:v>0.87341772151898733</c:v>
                </c:pt>
                <c:pt idx="5">
                  <c:v>0.81746031746031744</c:v>
                </c:pt>
                <c:pt idx="6">
                  <c:v>0.88519637462235645</c:v>
                </c:pt>
                <c:pt idx="7">
                  <c:v>0.87759815242494221</c:v>
                </c:pt>
              </c:numCache>
            </c:numRef>
          </c:val>
          <c:smooth val="0"/>
          <c:extLst>
            <c:ext xmlns:c16="http://schemas.microsoft.com/office/drawing/2014/chart" uri="{C3380CC4-5D6E-409C-BE32-E72D297353CC}">
              <c16:uniqueId val="{00000000-BC66-4D43-86DA-FCD8AA660AF0}"/>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0.84450909286048592</c:v>
                </c:pt>
                <c:pt idx="1">
                  <c:v>0.84450909286048592</c:v>
                </c:pt>
                <c:pt idx="2">
                  <c:v>0.84450909286048592</c:v>
                </c:pt>
                <c:pt idx="3">
                  <c:v>0.84450909286048592</c:v>
                </c:pt>
                <c:pt idx="4">
                  <c:v>0.84450909286048592</c:v>
                </c:pt>
                <c:pt idx="5">
                  <c:v>0.84450909286048592</c:v>
                </c:pt>
                <c:pt idx="6">
                  <c:v>0.84450909286048592</c:v>
                </c:pt>
                <c:pt idx="7">
                  <c:v>0.84450909286048592</c:v>
                </c:pt>
              </c:numCache>
            </c:numRef>
          </c:val>
          <c:smooth val="0"/>
          <c:extLst>
            <c:ext xmlns:c16="http://schemas.microsoft.com/office/drawing/2014/chart" uri="{C3380CC4-5D6E-409C-BE32-E72D297353CC}">
              <c16:uniqueId val="{00000001-BC66-4D43-86DA-FCD8AA660AF0}"/>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0.65662650602409633</c:v>
                </c:pt>
                <c:pt idx="1">
                  <c:v>0.68361581920903958</c:v>
                </c:pt>
                <c:pt idx="2">
                  <c:v>0.65822784810126578</c:v>
                </c:pt>
                <c:pt idx="3">
                  <c:v>0.75155279503105588</c:v>
                </c:pt>
                <c:pt idx="4">
                  <c:v>0.65816326530612246</c:v>
                </c:pt>
                <c:pt idx="5">
                  <c:v>0.81879194630872487</c:v>
                </c:pt>
                <c:pt idx="6">
                  <c:v>0.63551401869158874</c:v>
                </c:pt>
                <c:pt idx="7">
                  <c:v>0.73195876288659789</c:v>
                </c:pt>
              </c:numCache>
            </c:numRef>
          </c:val>
          <c:smooth val="0"/>
          <c:extLst>
            <c:ext xmlns:c16="http://schemas.microsoft.com/office/drawing/2014/chart" uri="{C3380CC4-5D6E-409C-BE32-E72D297353CC}">
              <c16:uniqueId val="{00000000-DD17-4C4C-8068-67EEDB8ABF0E}"/>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0.69930637019481146</c:v>
                </c:pt>
                <c:pt idx="1">
                  <c:v>0.69930637019481146</c:v>
                </c:pt>
                <c:pt idx="2">
                  <c:v>0.69930637019481146</c:v>
                </c:pt>
                <c:pt idx="3">
                  <c:v>0.69930637019481146</c:v>
                </c:pt>
                <c:pt idx="4">
                  <c:v>0.69930637019481146</c:v>
                </c:pt>
                <c:pt idx="5">
                  <c:v>0.69930637019481146</c:v>
                </c:pt>
                <c:pt idx="6">
                  <c:v>0.69930637019481146</c:v>
                </c:pt>
                <c:pt idx="7">
                  <c:v>0.69930637019481146</c:v>
                </c:pt>
              </c:numCache>
            </c:numRef>
          </c:val>
          <c:smooth val="0"/>
          <c:extLst>
            <c:ext xmlns:c16="http://schemas.microsoft.com/office/drawing/2014/chart" uri="{C3380CC4-5D6E-409C-BE32-E72D297353CC}">
              <c16:uniqueId val="{00000001-DD17-4C4C-8068-67EEDB8ABF0E}"/>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0.80588235294117649</c:v>
                </c:pt>
                <c:pt idx="1">
                  <c:v>0.8666666666666667</c:v>
                </c:pt>
                <c:pt idx="2">
                  <c:v>0.83966244725738393</c:v>
                </c:pt>
                <c:pt idx="3">
                  <c:v>0.85135135135135132</c:v>
                </c:pt>
                <c:pt idx="4">
                  <c:v>0.8651685393258427</c:v>
                </c:pt>
                <c:pt idx="5">
                  <c:v>0.88020833333333337</c:v>
                </c:pt>
                <c:pt idx="6">
                  <c:v>0.81818181818181823</c:v>
                </c:pt>
                <c:pt idx="7">
                  <c:v>0.8341463414634146</c:v>
                </c:pt>
              </c:numCache>
            </c:numRef>
          </c:val>
          <c:smooth val="0"/>
          <c:extLst>
            <c:ext xmlns:c16="http://schemas.microsoft.com/office/drawing/2014/chart" uri="{C3380CC4-5D6E-409C-BE32-E72D297353CC}">
              <c16:uniqueId val="{00000000-6602-4B77-86CE-F7C3F88D26A6}"/>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0.84515848131512339</c:v>
                </c:pt>
                <c:pt idx="1">
                  <c:v>0.84515848131512339</c:v>
                </c:pt>
                <c:pt idx="2">
                  <c:v>0.84515848131512339</c:v>
                </c:pt>
                <c:pt idx="3">
                  <c:v>0.84515848131512339</c:v>
                </c:pt>
                <c:pt idx="4">
                  <c:v>0.84515848131512339</c:v>
                </c:pt>
                <c:pt idx="5">
                  <c:v>0.84515848131512339</c:v>
                </c:pt>
                <c:pt idx="6">
                  <c:v>0.84515848131512339</c:v>
                </c:pt>
                <c:pt idx="7">
                  <c:v>0.84515848131512339</c:v>
                </c:pt>
              </c:numCache>
            </c:numRef>
          </c:val>
          <c:smooth val="0"/>
          <c:extLst>
            <c:ext xmlns:c16="http://schemas.microsoft.com/office/drawing/2014/chart" uri="{C3380CC4-5D6E-409C-BE32-E72D297353CC}">
              <c16:uniqueId val="{00000001-6602-4B77-86CE-F7C3F88D26A6}"/>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1</xdr:colOff>
      <xdr:row>57</xdr:row>
      <xdr:rowOff>0</xdr:rowOff>
    </xdr:from>
    <xdr:to>
      <xdr:col>22</xdr:col>
      <xdr:colOff>22014</xdr:colOff>
      <xdr:row>73</xdr:row>
      <xdr:rowOff>15239</xdr:rowOff>
    </xdr:to>
    <xdr:pic>
      <xdr:nvPicPr>
        <xdr:cNvPr id="2" name="Picture 1">
          <a:extLst>
            <a:ext uri="{FF2B5EF4-FFF2-40B4-BE49-F238E27FC236}">
              <a16:creationId xmlns:a16="http://schemas.microsoft.com/office/drawing/2014/main" id="{128AFDE5-7392-44B6-ABA1-281314A3E02A}"/>
            </a:ext>
          </a:extLst>
        </xdr:cNvPr>
        <xdr:cNvPicPr>
          <a:picLocks noChangeAspect="1"/>
        </xdr:cNvPicPr>
      </xdr:nvPicPr>
      <xdr:blipFill>
        <a:blip xmlns:r="http://schemas.openxmlformats.org/officeDocument/2006/relationships" r:embed="rId1"/>
        <a:stretch>
          <a:fillRect/>
        </a:stretch>
      </xdr:blipFill>
      <xdr:spPr>
        <a:xfrm>
          <a:off x="9311641" y="10485120"/>
          <a:ext cx="4418753" cy="2697479"/>
        </a:xfrm>
        <a:prstGeom prst="rect">
          <a:avLst/>
        </a:prstGeom>
      </xdr:spPr>
    </xdr:pic>
    <xdr:clientData/>
  </xdr:twoCellAnchor>
  <xdr:twoCellAnchor editAs="oneCell">
    <xdr:from>
      <xdr:col>15</xdr:col>
      <xdr:colOff>0</xdr:colOff>
      <xdr:row>77</xdr:row>
      <xdr:rowOff>0</xdr:rowOff>
    </xdr:from>
    <xdr:to>
      <xdr:col>22</xdr:col>
      <xdr:colOff>22412</xdr:colOff>
      <xdr:row>92</xdr:row>
      <xdr:rowOff>149318</xdr:rowOff>
    </xdr:to>
    <xdr:pic>
      <xdr:nvPicPr>
        <xdr:cNvPr id="3" name="Picture 2">
          <a:extLst>
            <a:ext uri="{FF2B5EF4-FFF2-40B4-BE49-F238E27FC236}">
              <a16:creationId xmlns:a16="http://schemas.microsoft.com/office/drawing/2014/main" id="{2ACD3BCD-A8C5-41DF-8DB8-122FB83EB8AB}"/>
            </a:ext>
          </a:extLst>
        </xdr:cNvPr>
        <xdr:cNvPicPr>
          <a:picLocks noChangeAspect="1"/>
        </xdr:cNvPicPr>
      </xdr:nvPicPr>
      <xdr:blipFill>
        <a:blip xmlns:r="http://schemas.openxmlformats.org/officeDocument/2006/relationships" r:embed="rId2"/>
        <a:stretch>
          <a:fillRect/>
        </a:stretch>
      </xdr:blipFill>
      <xdr:spPr>
        <a:xfrm>
          <a:off x="9077325" y="13592175"/>
          <a:ext cx="4308662" cy="2591030"/>
        </a:xfrm>
        <a:prstGeom prst="rect">
          <a:avLst/>
        </a:prstGeom>
      </xdr:spPr>
    </xdr:pic>
    <xdr:clientData/>
  </xdr:twoCellAnchor>
  <xdr:twoCellAnchor editAs="oneCell">
    <xdr:from>
      <xdr:col>1</xdr:col>
      <xdr:colOff>9525</xdr:colOff>
      <xdr:row>0</xdr:row>
      <xdr:rowOff>152400</xdr:rowOff>
    </xdr:from>
    <xdr:to>
      <xdr:col>5</xdr:col>
      <xdr:colOff>571500</xdr:colOff>
      <xdr:row>3</xdr:row>
      <xdr:rowOff>180974</xdr:rowOff>
    </xdr:to>
    <xdr:pic>
      <xdr:nvPicPr>
        <xdr:cNvPr id="4" name="Picture 3">
          <a:extLst>
            <a:ext uri="{FF2B5EF4-FFF2-40B4-BE49-F238E27FC236}">
              <a16:creationId xmlns:a16="http://schemas.microsoft.com/office/drawing/2014/main" id="{C6CC31C0-18D1-42C0-B3A2-EFC6539B14E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52400"/>
          <a:ext cx="3000375" cy="6000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DD5A6318-ED61-491F-89C9-30A02B6145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D755358-0A57-4C26-B22A-CCF7053B011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10BF480-5006-4516-A9CA-673671A7648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1B40BF8-5871-49BE-9B7B-B927C94AAE0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04EF8F39-BD43-4A47-9287-9D16AFEE78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E65338A-DC04-47DA-8BB5-4F7730A8A59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9E259EE-DFE3-4438-8DD2-4B186C1042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A8D21331-F0DA-418A-A165-68B92E79F16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5369A75-668A-45FF-864B-73D3EDF3D2B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9BC9227-4C89-479A-8950-13BDC54EAF4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9FBA2363-64B5-4DA2-B86B-F87A7226E4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EB0DC98-22F3-4805-9537-04F81D4C5A2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0D7D246-796F-4464-A926-E1EFEFEC6C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CC4EAEB-5963-483E-B781-047EE14D385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21.xlsm" TargetMode="External"/><Relationship Id="rId1" Type="http://schemas.openxmlformats.org/officeDocument/2006/relationships/externalLinkPath" Target="file:///O:\temporary_storage\internal_collection\Apprenticeship%20collection\The_Quarterly\SupportingDocuments\Info%20sent%20to%20the%20states_Working%20File1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121</v>
          </cell>
        </row>
      </sheetData>
      <sheetData sheetId="29"/>
      <sheetData sheetId="30"/>
      <sheetData sheetId="31">
        <row r="4">
          <cell r="A4" t="str">
            <v>Lag ratios</v>
          </cell>
          <cell r="B4">
            <v>0.28021978021978022</v>
          </cell>
          <cell r="C4">
            <v>0.22676864244741873</v>
          </cell>
          <cell r="D4">
            <v>0.30600139567341245</v>
          </cell>
          <cell r="E4">
            <v>0.25273283777874944</v>
          </cell>
          <cell r="F4">
            <v>0.2980861244019139</v>
          </cell>
          <cell r="G4">
            <v>0.24344569288389514</v>
          </cell>
          <cell r="H4">
            <v>0.27945945945945944</v>
          </cell>
          <cell r="I4">
            <v>0.29872018615474111</v>
          </cell>
        </row>
        <row r="5">
          <cell r="A5" t="str">
            <v>Average lag ratio</v>
          </cell>
          <cell r="B5">
            <v>0.27317926487742134</v>
          </cell>
          <cell r="C5">
            <v>0.27317926487742134</v>
          </cell>
          <cell r="D5">
            <v>0.27317926487742134</v>
          </cell>
          <cell r="E5">
            <v>0.27317926487742134</v>
          </cell>
          <cell r="F5">
            <v>0.27317926487742134</v>
          </cell>
          <cell r="G5">
            <v>0.27317926487742134</v>
          </cell>
          <cell r="H5">
            <v>0.27317926487742134</v>
          </cell>
          <cell r="I5">
            <v>0.27317926487742134</v>
          </cell>
        </row>
        <row r="8">
          <cell r="A8" t="str">
            <v>Lag ratios</v>
          </cell>
          <cell r="B8">
            <v>0.30752840909090912</v>
          </cell>
          <cell r="C8">
            <v>0.27061044682190055</v>
          </cell>
          <cell r="D8">
            <v>0.30880929332042595</v>
          </cell>
          <cell r="E8">
            <v>0.31358695652173912</v>
          </cell>
          <cell r="F8">
            <v>0.28721541155866898</v>
          </cell>
          <cell r="G8">
            <v>0.28678537956888472</v>
          </cell>
          <cell r="H8">
            <v>0.31543086172344692</v>
          </cell>
          <cell r="I8">
            <v>0.31928251121076234</v>
          </cell>
        </row>
        <row r="9">
          <cell r="A9" t="str">
            <v>Average lag ratio</v>
          </cell>
          <cell r="B9">
            <v>0.30115615872709223</v>
          </cell>
          <cell r="C9">
            <v>0.30115615872709223</v>
          </cell>
          <cell r="D9">
            <v>0.30115615872709223</v>
          </cell>
          <cell r="E9">
            <v>0.30115615872709223</v>
          </cell>
          <cell r="F9">
            <v>0.30115615872709223</v>
          </cell>
          <cell r="G9">
            <v>0.30115615872709223</v>
          </cell>
          <cell r="H9">
            <v>0.30115615872709223</v>
          </cell>
          <cell r="I9">
            <v>0.30115615872709223</v>
          </cell>
        </row>
        <row r="12">
          <cell r="A12" t="str">
            <v>Lag ratios</v>
          </cell>
          <cell r="B12">
            <v>0.15163934426229508</v>
          </cell>
          <cell r="C12">
            <v>0.17114093959731544</v>
          </cell>
          <cell r="D12">
            <v>0.12603305785123967</v>
          </cell>
          <cell r="E12">
            <v>0.11952861952861953</v>
          </cell>
          <cell r="F12">
            <v>0.13997627520759193</v>
          </cell>
          <cell r="G12">
            <v>0.13442113442113443</v>
          </cell>
          <cell r="H12">
            <v>0.18233618233618235</v>
          </cell>
          <cell r="I12">
            <v>0.16539050535987748</v>
          </cell>
        </row>
        <row r="13">
          <cell r="A13" t="str">
            <v>Average lag ratio</v>
          </cell>
          <cell r="B13">
            <v>0.14880825732053199</v>
          </cell>
          <cell r="C13">
            <v>0.14880825732053199</v>
          </cell>
          <cell r="D13">
            <v>0.14880825732053199</v>
          </cell>
          <cell r="E13">
            <v>0.14880825732053199</v>
          </cell>
          <cell r="F13">
            <v>0.14880825732053199</v>
          </cell>
          <cell r="G13">
            <v>0.14880825732053199</v>
          </cell>
          <cell r="H13">
            <v>0.14880825732053199</v>
          </cell>
          <cell r="I13">
            <v>0.14880825732053199</v>
          </cell>
        </row>
        <row r="16">
          <cell r="A16" t="str">
            <v>Lag ratios</v>
          </cell>
          <cell r="B16">
            <v>0.36712328767123287</v>
          </cell>
          <cell r="C16">
            <v>0.37530266343825663</v>
          </cell>
          <cell r="D16">
            <v>0.36346863468634688</v>
          </cell>
          <cell r="E16">
            <v>0.427734375</v>
          </cell>
          <cell r="F16">
            <v>0.4732142857142857</v>
          </cell>
          <cell r="G16">
            <v>0.4809917355371901</v>
          </cell>
          <cell r="H16">
            <v>0.49539594843462248</v>
          </cell>
          <cell r="I16">
            <v>0.43066884176182707</v>
          </cell>
        </row>
        <row r="17">
          <cell r="A17" t="str">
            <v>Average lag ratio</v>
          </cell>
          <cell r="B17">
            <v>0.42673747153047026</v>
          </cell>
          <cell r="C17">
            <v>0.42673747153047026</v>
          </cell>
          <cell r="D17">
            <v>0.42673747153047026</v>
          </cell>
          <cell r="E17">
            <v>0.42673747153047026</v>
          </cell>
          <cell r="F17">
            <v>0.42673747153047026</v>
          </cell>
          <cell r="G17">
            <v>0.42673747153047026</v>
          </cell>
          <cell r="H17">
            <v>0.42673747153047026</v>
          </cell>
          <cell r="I17">
            <v>0.42673747153047026</v>
          </cell>
        </row>
        <row r="20">
          <cell r="A20" t="str">
            <v>Lag ratios</v>
          </cell>
          <cell r="B20">
            <v>0.78026905829596416</v>
          </cell>
          <cell r="C20">
            <v>0.83185840707964598</v>
          </cell>
          <cell r="D20">
            <v>0.81403508771929822</v>
          </cell>
          <cell r="E20">
            <v>0.87623762376237624</v>
          </cell>
          <cell r="F20">
            <v>0.87341772151898733</v>
          </cell>
          <cell r="G20">
            <v>0.81746031746031744</v>
          </cell>
          <cell r="H20">
            <v>0.88519637462235645</v>
          </cell>
          <cell r="I20">
            <v>0.87759815242494221</v>
          </cell>
        </row>
        <row r="21">
          <cell r="A21" t="str">
            <v>Average lag ratio</v>
          </cell>
          <cell r="B21">
            <v>0.84450909286048592</v>
          </cell>
          <cell r="C21">
            <v>0.84450909286048592</v>
          </cell>
          <cell r="D21">
            <v>0.84450909286048592</v>
          </cell>
          <cell r="E21">
            <v>0.84450909286048592</v>
          </cell>
          <cell r="F21">
            <v>0.84450909286048592</v>
          </cell>
          <cell r="G21">
            <v>0.84450909286048592</v>
          </cell>
          <cell r="H21">
            <v>0.84450909286048592</v>
          </cell>
          <cell r="I21">
            <v>0.84450909286048592</v>
          </cell>
        </row>
        <row r="24">
          <cell r="A24" t="str">
            <v>Lag ratios</v>
          </cell>
          <cell r="B24">
            <v>0.65662650602409633</v>
          </cell>
          <cell r="C24">
            <v>0.68361581920903958</v>
          </cell>
          <cell r="D24">
            <v>0.65822784810126578</v>
          </cell>
          <cell r="E24">
            <v>0.75155279503105588</v>
          </cell>
          <cell r="F24">
            <v>0.65816326530612246</v>
          </cell>
          <cell r="G24">
            <v>0.81879194630872487</v>
          </cell>
          <cell r="H24">
            <v>0.63551401869158874</v>
          </cell>
          <cell r="I24">
            <v>0.73195876288659789</v>
          </cell>
        </row>
        <row r="25">
          <cell r="A25" t="str">
            <v>Average lag ratio</v>
          </cell>
          <cell r="B25">
            <v>0.69930637019481146</v>
          </cell>
          <cell r="C25">
            <v>0.69930637019481146</v>
          </cell>
          <cell r="D25">
            <v>0.69930637019481146</v>
          </cell>
          <cell r="E25">
            <v>0.69930637019481146</v>
          </cell>
          <cell r="F25">
            <v>0.69930637019481146</v>
          </cell>
          <cell r="G25">
            <v>0.69930637019481146</v>
          </cell>
          <cell r="H25">
            <v>0.69930637019481146</v>
          </cell>
          <cell r="I25">
            <v>0.69930637019481146</v>
          </cell>
        </row>
        <row r="28">
          <cell r="A28" t="str">
            <v>Lag ratios</v>
          </cell>
          <cell r="B28">
            <v>0.80588235294117649</v>
          </cell>
          <cell r="C28">
            <v>0.8666666666666667</v>
          </cell>
          <cell r="D28">
            <v>0.83966244725738393</v>
          </cell>
          <cell r="E28">
            <v>0.85135135135135132</v>
          </cell>
          <cell r="F28">
            <v>0.8651685393258427</v>
          </cell>
          <cell r="G28">
            <v>0.88020833333333337</v>
          </cell>
          <cell r="H28">
            <v>0.81818181818181823</v>
          </cell>
          <cell r="I28">
            <v>0.8341463414634146</v>
          </cell>
        </row>
        <row r="29">
          <cell r="A29" t="str">
            <v>Average lag ratio</v>
          </cell>
          <cell r="B29">
            <v>0.84515848131512339</v>
          </cell>
          <cell r="C29">
            <v>0.84515848131512339</v>
          </cell>
          <cell r="D29">
            <v>0.84515848131512339</v>
          </cell>
          <cell r="E29">
            <v>0.84515848131512339</v>
          </cell>
          <cell r="F29">
            <v>0.84515848131512339</v>
          </cell>
          <cell r="G29">
            <v>0.84515848131512339</v>
          </cell>
          <cell r="H29">
            <v>0.84515848131512339</v>
          </cell>
          <cell r="I29">
            <v>0.84515848131512339</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2AF2-0312-45BD-8BF0-71E3C32FEC60}">
  <sheetPr codeName="Sheet56"/>
  <dimension ref="B1:V116"/>
  <sheetViews>
    <sheetView showGridLines="0" showRowColHeaders="0" tabSelected="1" zoomScaleNormal="100" workbookViewId="0"/>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22" t="s">
        <v>26</v>
      </c>
      <c r="C5" s="22"/>
      <c r="D5" s="22"/>
      <c r="E5" s="22"/>
      <c r="F5" s="22"/>
      <c r="G5" s="22"/>
      <c r="H5" s="22"/>
      <c r="I5" s="22"/>
      <c r="J5" s="22"/>
      <c r="K5" s="22"/>
      <c r="L5" s="22"/>
      <c r="M5" s="22"/>
      <c r="N5" s="22"/>
    </row>
    <row r="6" spans="2:14" s="3" customFormat="1" ht="14.25" x14ac:dyDescent="0.2"/>
    <row r="7" spans="2:14" x14ac:dyDescent="0.2">
      <c r="B7" s="23" t="s">
        <v>27</v>
      </c>
      <c r="C7" s="23"/>
      <c r="D7" s="23"/>
      <c r="E7" s="23"/>
      <c r="F7" s="23"/>
      <c r="G7" s="23"/>
      <c r="H7" s="23"/>
      <c r="I7" s="23"/>
      <c r="J7" s="23"/>
      <c r="K7" s="23"/>
      <c r="L7" s="23"/>
      <c r="M7" s="23"/>
      <c r="N7" s="23"/>
    </row>
    <row r="8" spans="2:14" x14ac:dyDescent="0.2">
      <c r="B8" s="23"/>
      <c r="C8" s="23"/>
      <c r="D8" s="23"/>
      <c r="E8" s="23"/>
      <c r="F8" s="23"/>
      <c r="G8" s="23"/>
      <c r="H8" s="23"/>
      <c r="I8" s="23"/>
      <c r="J8" s="23"/>
      <c r="K8" s="23"/>
      <c r="L8" s="23"/>
      <c r="M8" s="23"/>
      <c r="N8" s="23"/>
    </row>
    <row r="9" spans="2:14" ht="12.75" customHeight="1" x14ac:dyDescent="0.2">
      <c r="B9" s="24" t="s">
        <v>1</v>
      </c>
      <c r="C9" s="24"/>
      <c r="D9" s="24"/>
      <c r="E9" s="24"/>
      <c r="F9" s="24"/>
      <c r="G9" s="24"/>
      <c r="H9" s="24"/>
      <c r="I9" s="24"/>
      <c r="J9" s="24"/>
      <c r="K9" s="24"/>
      <c r="L9" s="24"/>
      <c r="M9" s="24"/>
      <c r="N9" s="24"/>
    </row>
    <row r="11" spans="2:14" ht="15.75" x14ac:dyDescent="0.25">
      <c r="B11" s="25" t="s">
        <v>2</v>
      </c>
      <c r="C11" s="25"/>
    </row>
    <row r="12" spans="2:14" ht="15.75" x14ac:dyDescent="0.25">
      <c r="B12" s="5"/>
    </row>
    <row r="13" spans="2:14" ht="15" customHeight="1" x14ac:dyDescent="0.2">
      <c r="B13" s="23" t="s">
        <v>3</v>
      </c>
      <c r="C13" s="23"/>
      <c r="D13" s="23"/>
      <c r="E13" s="23"/>
      <c r="F13" s="23"/>
      <c r="G13" s="23"/>
      <c r="H13" s="23"/>
      <c r="I13" s="23"/>
      <c r="J13" s="23"/>
      <c r="K13" s="23"/>
      <c r="L13" s="23"/>
      <c r="M13" s="23"/>
      <c r="N13" s="23"/>
    </row>
    <row r="14" spans="2:14" x14ac:dyDescent="0.2">
      <c r="B14" s="23"/>
      <c r="C14" s="23"/>
      <c r="D14" s="23"/>
      <c r="E14" s="23"/>
      <c r="F14" s="23"/>
      <c r="G14" s="23"/>
      <c r="H14" s="23"/>
      <c r="I14" s="23"/>
      <c r="J14" s="23"/>
      <c r="K14" s="23"/>
      <c r="L14" s="23"/>
      <c r="M14" s="23"/>
      <c r="N14" s="23"/>
    </row>
    <row r="15" spans="2:14" x14ac:dyDescent="0.2">
      <c r="B15" s="23"/>
      <c r="C15" s="23"/>
      <c r="D15" s="23"/>
      <c r="E15" s="23"/>
      <c r="F15" s="23"/>
      <c r="G15" s="23"/>
      <c r="H15" s="23"/>
      <c r="I15" s="23"/>
      <c r="J15" s="23"/>
      <c r="K15" s="23"/>
      <c r="L15" s="23"/>
      <c r="M15" s="23"/>
      <c r="N15" s="23"/>
    </row>
    <row r="16" spans="2:14" x14ac:dyDescent="0.2">
      <c r="B16" s="23"/>
      <c r="C16" s="23"/>
      <c r="D16" s="23"/>
      <c r="E16" s="23"/>
      <c r="F16" s="23"/>
      <c r="G16" s="23"/>
      <c r="H16" s="23"/>
      <c r="I16" s="23"/>
      <c r="J16" s="23"/>
      <c r="K16" s="23"/>
      <c r="L16" s="23"/>
      <c r="M16" s="23"/>
      <c r="N16" s="23"/>
    </row>
    <row r="17" spans="2:14" x14ac:dyDescent="0.2">
      <c r="B17" s="23"/>
      <c r="C17" s="23"/>
      <c r="D17" s="23"/>
      <c r="E17" s="23"/>
      <c r="F17" s="23"/>
      <c r="G17" s="23"/>
      <c r="H17" s="23"/>
      <c r="I17" s="23"/>
      <c r="J17" s="23"/>
      <c r="K17" s="23"/>
      <c r="L17" s="23"/>
      <c r="M17" s="23"/>
      <c r="N17" s="23"/>
    </row>
    <row r="18" spans="2:14" x14ac:dyDescent="0.2">
      <c r="B18" s="23"/>
      <c r="C18" s="23"/>
      <c r="D18" s="23"/>
      <c r="E18" s="23"/>
      <c r="F18" s="23"/>
      <c r="G18" s="23"/>
      <c r="H18" s="23"/>
      <c r="I18" s="23"/>
      <c r="J18" s="23"/>
      <c r="K18" s="23"/>
      <c r="L18" s="23"/>
      <c r="M18" s="23"/>
      <c r="N18" s="23"/>
    </row>
    <row r="19" spans="2:14" x14ac:dyDescent="0.2">
      <c r="B19" s="23"/>
      <c r="C19" s="23"/>
      <c r="D19" s="23"/>
      <c r="E19" s="23"/>
      <c r="F19" s="23"/>
      <c r="G19" s="23"/>
      <c r="H19" s="23"/>
      <c r="I19" s="23"/>
      <c r="J19" s="23"/>
      <c r="K19" s="23"/>
      <c r="L19" s="23"/>
      <c r="M19" s="23"/>
      <c r="N19" s="23"/>
    </row>
    <row r="20" spans="2:14" x14ac:dyDescent="0.2">
      <c r="B20" s="23"/>
      <c r="C20" s="23"/>
      <c r="D20" s="23"/>
      <c r="E20" s="23"/>
      <c r="F20" s="23"/>
      <c r="G20" s="23"/>
      <c r="H20" s="23"/>
      <c r="I20" s="23"/>
      <c r="J20" s="23"/>
      <c r="K20" s="23"/>
      <c r="L20" s="23"/>
      <c r="M20" s="23"/>
      <c r="N20" s="23"/>
    </row>
    <row r="21" spans="2:14" x14ac:dyDescent="0.2">
      <c r="B21" s="23"/>
      <c r="C21" s="23"/>
      <c r="D21" s="23"/>
      <c r="E21" s="23"/>
      <c r="F21" s="23"/>
      <c r="G21" s="23"/>
      <c r="H21" s="23"/>
      <c r="I21" s="23"/>
      <c r="J21" s="23"/>
      <c r="K21" s="23"/>
      <c r="L21" s="23"/>
      <c r="M21" s="23"/>
      <c r="N21" s="23"/>
    </row>
    <row r="22" spans="2:14" x14ac:dyDescent="0.2">
      <c r="B22" s="23"/>
      <c r="C22" s="23"/>
      <c r="D22" s="23"/>
      <c r="E22" s="23"/>
      <c r="F22" s="23"/>
      <c r="G22" s="23"/>
      <c r="H22" s="23"/>
      <c r="I22" s="23"/>
      <c r="J22" s="23"/>
      <c r="K22" s="23"/>
      <c r="L22" s="23"/>
      <c r="M22" s="23"/>
      <c r="N22" s="23"/>
    </row>
    <row r="23" spans="2:14" x14ac:dyDescent="0.2">
      <c r="B23" s="23"/>
      <c r="C23" s="23"/>
      <c r="D23" s="23"/>
      <c r="E23" s="23"/>
      <c r="F23" s="23"/>
      <c r="G23" s="23"/>
      <c r="H23" s="23"/>
      <c r="I23" s="23"/>
      <c r="J23" s="23"/>
      <c r="K23" s="23"/>
      <c r="L23" s="23"/>
      <c r="M23" s="23"/>
      <c r="N23" s="23"/>
    </row>
    <row r="24" spans="2:14" x14ac:dyDescent="0.2">
      <c r="B24" s="23"/>
      <c r="C24" s="23"/>
      <c r="D24" s="23"/>
      <c r="E24" s="23"/>
      <c r="F24" s="23"/>
      <c r="G24" s="23"/>
      <c r="H24" s="23"/>
      <c r="I24" s="23"/>
      <c r="J24" s="23"/>
      <c r="K24" s="23"/>
      <c r="L24" s="23"/>
      <c r="M24" s="23"/>
      <c r="N24" s="23"/>
    </row>
    <row r="25" spans="2:14" x14ac:dyDescent="0.2">
      <c r="B25" s="6"/>
      <c r="C25" s="6"/>
      <c r="D25" s="6"/>
      <c r="E25" s="6"/>
      <c r="F25" s="6"/>
      <c r="G25" s="6"/>
      <c r="H25" s="6"/>
      <c r="I25" s="6"/>
      <c r="J25" s="6"/>
      <c r="K25" s="6"/>
      <c r="L25" s="6"/>
      <c r="M25" s="6"/>
      <c r="N25" s="6"/>
    </row>
    <row r="26" spans="2:14" x14ac:dyDescent="0.2">
      <c r="B26" s="21" t="s">
        <v>4</v>
      </c>
      <c r="C26" s="21"/>
      <c r="D26" s="21"/>
      <c r="E26" s="21"/>
      <c r="F26" s="21"/>
      <c r="G26" s="21"/>
      <c r="H26" s="21"/>
      <c r="I26" s="21"/>
      <c r="J26" s="21"/>
      <c r="K26" s="21"/>
      <c r="L26" s="21"/>
      <c r="M26" s="21"/>
      <c r="N26" s="21"/>
    </row>
    <row r="28" spans="2:14" x14ac:dyDescent="0.2">
      <c r="B28" s="26" t="s">
        <v>28</v>
      </c>
      <c r="C28" s="26"/>
      <c r="D28" s="26"/>
      <c r="E28" s="26"/>
      <c r="F28" s="26"/>
      <c r="G28" s="26"/>
      <c r="H28" s="26"/>
      <c r="I28" s="26"/>
      <c r="J28" s="26"/>
      <c r="K28" s="26"/>
      <c r="L28" s="26"/>
      <c r="M28" s="26"/>
      <c r="N28" s="26"/>
    </row>
    <row r="30" spans="2:14" ht="15.75" x14ac:dyDescent="0.25">
      <c r="B30" s="25" t="s">
        <v>29</v>
      </c>
      <c r="C30" s="25"/>
      <c r="D30" s="25"/>
      <c r="E30" s="25"/>
      <c r="F30" s="25"/>
    </row>
    <row r="31" spans="2:14" ht="15.75" x14ac:dyDescent="0.25">
      <c r="B31" s="5"/>
    </row>
    <row r="32" spans="2:14" x14ac:dyDescent="0.2">
      <c r="B32" s="27" t="s">
        <v>5</v>
      </c>
      <c r="C32" s="27"/>
      <c r="D32" s="27"/>
      <c r="E32" s="27"/>
      <c r="F32" s="27"/>
      <c r="G32" s="27"/>
      <c r="H32" s="27"/>
      <c r="I32" s="27"/>
      <c r="J32" s="27"/>
      <c r="K32" s="27"/>
      <c r="L32" s="27"/>
      <c r="M32" s="27"/>
      <c r="N32" s="27"/>
    </row>
    <row r="33" spans="2:14" x14ac:dyDescent="0.2">
      <c r="B33" s="27"/>
      <c r="C33" s="27"/>
      <c r="D33" s="27"/>
      <c r="E33" s="27"/>
      <c r="F33" s="27"/>
      <c r="G33" s="27"/>
      <c r="H33" s="27"/>
      <c r="I33" s="27"/>
      <c r="J33" s="27"/>
      <c r="K33" s="27"/>
      <c r="L33" s="27"/>
      <c r="M33" s="27"/>
      <c r="N33" s="27"/>
    </row>
    <row r="34" spans="2:14" x14ac:dyDescent="0.2">
      <c r="B34" s="27"/>
      <c r="C34" s="27"/>
      <c r="D34" s="27"/>
      <c r="E34" s="27"/>
      <c r="F34" s="27"/>
      <c r="G34" s="27"/>
      <c r="H34" s="27"/>
      <c r="I34" s="27"/>
      <c r="J34" s="27"/>
      <c r="K34" s="27"/>
      <c r="L34" s="27"/>
      <c r="M34" s="27"/>
      <c r="N34" s="27"/>
    </row>
    <row r="35" spans="2:14" x14ac:dyDescent="0.2">
      <c r="B35" s="27"/>
      <c r="C35" s="27"/>
      <c r="D35" s="27"/>
      <c r="E35" s="27"/>
      <c r="F35" s="27"/>
      <c r="G35" s="27"/>
      <c r="H35" s="27"/>
      <c r="I35" s="27"/>
      <c r="J35" s="27"/>
      <c r="K35" s="27"/>
      <c r="L35" s="27"/>
      <c r="M35" s="27"/>
      <c r="N35" s="27"/>
    </row>
    <row r="36" spans="2:14" x14ac:dyDescent="0.2">
      <c r="B36" s="27"/>
      <c r="C36" s="27"/>
      <c r="D36" s="27"/>
      <c r="E36" s="27"/>
      <c r="F36" s="27"/>
      <c r="G36" s="27"/>
      <c r="H36" s="27"/>
      <c r="I36" s="27"/>
      <c r="J36" s="27"/>
      <c r="K36" s="27"/>
      <c r="L36" s="27"/>
      <c r="M36" s="27"/>
      <c r="N36" s="27"/>
    </row>
    <row r="37" spans="2:14" ht="40.9" customHeight="1" x14ac:dyDescent="0.2">
      <c r="B37" s="27"/>
      <c r="C37" s="27"/>
      <c r="D37" s="27"/>
      <c r="E37" s="27"/>
      <c r="F37" s="27"/>
      <c r="G37" s="27"/>
      <c r="H37" s="27"/>
      <c r="I37" s="27"/>
      <c r="J37" s="27"/>
      <c r="K37" s="27"/>
      <c r="L37" s="27"/>
      <c r="M37" s="27"/>
      <c r="N37" s="27"/>
    </row>
    <row r="38" spans="2:14" x14ac:dyDescent="0.2">
      <c r="B38" s="8"/>
      <c r="C38" s="8"/>
      <c r="D38" s="8"/>
      <c r="E38" s="8"/>
      <c r="F38" s="8"/>
      <c r="G38" s="8"/>
      <c r="H38" s="8"/>
      <c r="I38" s="8"/>
      <c r="J38" s="8"/>
      <c r="K38" s="8"/>
      <c r="L38" s="8"/>
      <c r="M38" s="8"/>
      <c r="N38" s="8"/>
    </row>
    <row r="39" spans="2:14" ht="12.75" customHeight="1" x14ac:dyDescent="0.2">
      <c r="B39" s="8"/>
      <c r="C39" s="28" t="s">
        <v>6</v>
      </c>
      <c r="D39" s="29"/>
      <c r="E39" s="29"/>
      <c r="F39" s="29" t="s">
        <v>7</v>
      </c>
      <c r="G39" s="29"/>
      <c r="H39" s="29"/>
      <c r="I39" s="29" t="s">
        <v>8</v>
      </c>
      <c r="J39" s="29"/>
      <c r="K39" s="29" t="s">
        <v>9</v>
      </c>
      <c r="L39" s="29"/>
      <c r="M39" s="30"/>
      <c r="N39" s="8"/>
    </row>
    <row r="40" spans="2:14" ht="12.75" customHeight="1" x14ac:dyDescent="0.2">
      <c r="B40" s="8"/>
      <c r="C40" s="31" t="s">
        <v>10</v>
      </c>
      <c r="D40" s="32"/>
      <c r="E40" s="32"/>
      <c r="F40" s="32" t="s">
        <v>11</v>
      </c>
      <c r="G40" s="32"/>
      <c r="H40" s="32"/>
      <c r="I40" s="33">
        <v>45444</v>
      </c>
      <c r="J40" s="32"/>
      <c r="K40" s="34">
        <v>0.1237</v>
      </c>
      <c r="L40" s="34"/>
      <c r="M40" s="35"/>
      <c r="N40" s="8"/>
    </row>
    <row r="41" spans="2:14" ht="12.75" customHeight="1" x14ac:dyDescent="0.2">
      <c r="B41" s="8"/>
      <c r="C41" s="36" t="s">
        <v>12</v>
      </c>
      <c r="D41" s="37"/>
      <c r="E41" s="37"/>
      <c r="F41" s="37" t="s">
        <v>11</v>
      </c>
      <c r="G41" s="37"/>
      <c r="H41" s="37"/>
      <c r="I41" s="38">
        <v>45444</v>
      </c>
      <c r="J41" s="37"/>
      <c r="K41" s="39">
        <v>0.15190000000000001</v>
      </c>
      <c r="L41" s="39"/>
      <c r="M41" s="40"/>
      <c r="N41" s="8"/>
    </row>
    <row r="42" spans="2:14" x14ac:dyDescent="0.2">
      <c r="B42" s="8"/>
      <c r="C42" s="41"/>
      <c r="D42" s="41"/>
      <c r="E42" s="41"/>
      <c r="F42" s="41"/>
      <c r="G42" s="41"/>
      <c r="H42" s="41"/>
      <c r="I42" s="42"/>
      <c r="J42" s="41"/>
      <c r="K42" s="43"/>
      <c r="L42" s="43"/>
      <c r="M42" s="43"/>
      <c r="N42" s="8"/>
    </row>
    <row r="43" spans="2:14" x14ac:dyDescent="0.2">
      <c r="B43" s="8"/>
      <c r="C43" s="8"/>
      <c r="D43" s="8"/>
      <c r="E43" s="8"/>
      <c r="F43" s="8"/>
      <c r="G43" s="8"/>
      <c r="H43" s="8"/>
      <c r="I43" s="8"/>
      <c r="J43" s="8"/>
      <c r="K43" s="8"/>
      <c r="L43" s="8"/>
      <c r="M43" s="8"/>
      <c r="N43" s="8"/>
    </row>
    <row r="44" spans="2:14" ht="24.75" customHeight="1" x14ac:dyDescent="0.2">
      <c r="B44" s="23" t="s">
        <v>30</v>
      </c>
      <c r="C44" s="23"/>
      <c r="D44" s="23"/>
      <c r="E44" s="23"/>
      <c r="F44" s="23"/>
      <c r="G44" s="23"/>
      <c r="H44" s="23"/>
      <c r="I44" s="23"/>
      <c r="J44" s="23"/>
      <c r="K44" s="23"/>
      <c r="L44" s="23"/>
      <c r="M44" s="23"/>
      <c r="N44" s="23"/>
    </row>
    <row r="45" spans="2:14" x14ac:dyDescent="0.2">
      <c r="B45" s="7"/>
      <c r="C45" s="7"/>
      <c r="D45" s="7"/>
      <c r="E45" s="7"/>
      <c r="F45" s="7"/>
      <c r="G45" s="7"/>
      <c r="H45" s="7"/>
      <c r="I45" s="7"/>
      <c r="J45" s="7"/>
      <c r="K45" s="7"/>
      <c r="L45" s="7"/>
      <c r="M45" s="7"/>
      <c r="N45" s="7"/>
    </row>
    <row r="46" spans="2:14" x14ac:dyDescent="0.2">
      <c r="B46" s="11"/>
      <c r="C46" s="11"/>
      <c r="D46" s="11"/>
      <c r="E46" s="11"/>
      <c r="F46" s="11"/>
      <c r="G46" s="11"/>
      <c r="H46" s="11"/>
      <c r="I46" s="11"/>
      <c r="J46" s="12"/>
      <c r="K46" s="12"/>
      <c r="L46" s="12"/>
      <c r="M46" s="8"/>
      <c r="N46" s="8"/>
    </row>
    <row r="47" spans="2:14" ht="12.75" customHeight="1" x14ac:dyDescent="0.2">
      <c r="B47" s="27" t="s">
        <v>13</v>
      </c>
      <c r="C47" s="27"/>
      <c r="D47" s="27"/>
      <c r="E47" s="27"/>
      <c r="F47" s="27"/>
      <c r="G47" s="27"/>
      <c r="H47" s="27"/>
      <c r="I47" s="27"/>
      <c r="J47" s="27"/>
      <c r="K47" s="27"/>
      <c r="L47" s="27"/>
      <c r="M47" s="27"/>
      <c r="N47" s="27"/>
    </row>
    <row r="48" spans="2:14" x14ac:dyDescent="0.2">
      <c r="B48" s="27"/>
      <c r="C48" s="27"/>
      <c r="D48" s="27"/>
      <c r="E48" s="27"/>
      <c r="F48" s="27"/>
      <c r="G48" s="27"/>
      <c r="H48" s="27"/>
      <c r="I48" s="27"/>
      <c r="J48" s="27"/>
      <c r="K48" s="27"/>
      <c r="L48" s="27"/>
      <c r="M48" s="27"/>
      <c r="N48" s="27"/>
    </row>
    <row r="49" spans="2:22" x14ac:dyDescent="0.2">
      <c r="B49" s="27"/>
      <c r="C49" s="27"/>
      <c r="D49" s="27"/>
      <c r="E49" s="27"/>
      <c r="F49" s="27"/>
      <c r="G49" s="27"/>
      <c r="H49" s="27"/>
      <c r="I49" s="27"/>
      <c r="J49" s="27"/>
      <c r="K49" s="27"/>
      <c r="L49" s="27"/>
      <c r="M49" s="27"/>
      <c r="N49" s="27"/>
    </row>
    <row r="50" spans="2:22" x14ac:dyDescent="0.2">
      <c r="B50" s="27"/>
      <c r="C50" s="27"/>
      <c r="D50" s="27"/>
      <c r="E50" s="27"/>
      <c r="F50" s="27"/>
      <c r="G50" s="27"/>
      <c r="H50" s="27"/>
      <c r="I50" s="27"/>
      <c r="J50" s="27"/>
      <c r="K50" s="27"/>
      <c r="L50" s="27"/>
      <c r="M50" s="27"/>
      <c r="N50" s="27"/>
    </row>
    <row r="52" spans="2:22" ht="27" customHeight="1" x14ac:dyDescent="0.2">
      <c r="P52" s="46" t="s">
        <v>14</v>
      </c>
      <c r="Q52" s="46"/>
      <c r="R52" s="46"/>
      <c r="S52" s="46"/>
      <c r="T52" s="46"/>
      <c r="U52" s="46"/>
      <c r="V52" s="46"/>
    </row>
    <row r="53" spans="2:22" x14ac:dyDescent="0.2">
      <c r="P53" s="46"/>
      <c r="Q53" s="46"/>
      <c r="R53" s="46"/>
      <c r="S53" s="46"/>
      <c r="T53" s="46"/>
      <c r="U53" s="46"/>
      <c r="V53" s="46"/>
    </row>
    <row r="54" spans="2:22" x14ac:dyDescent="0.2">
      <c r="P54" s="46"/>
      <c r="Q54" s="46"/>
      <c r="R54" s="46"/>
      <c r="S54" s="46"/>
      <c r="T54" s="46"/>
      <c r="U54" s="46"/>
      <c r="V54" s="46"/>
    </row>
    <row r="55" spans="2:22" ht="15" x14ac:dyDescent="0.2">
      <c r="B55" s="47" t="s">
        <v>10</v>
      </c>
      <c r="C55" s="47"/>
      <c r="D55" s="47"/>
      <c r="E55" s="47"/>
      <c r="P55" s="46"/>
      <c r="Q55" s="46"/>
      <c r="R55" s="46"/>
      <c r="S55" s="46"/>
      <c r="T55" s="46"/>
      <c r="U55" s="46"/>
      <c r="V55" s="46"/>
    </row>
    <row r="57" spans="2:22" x14ac:dyDescent="0.2">
      <c r="B57" s="48" t="s">
        <v>11</v>
      </c>
      <c r="C57" s="48"/>
      <c r="D57" s="48"/>
      <c r="E57" s="13" t="s">
        <v>15</v>
      </c>
      <c r="F57" s="4" t="s">
        <v>16</v>
      </c>
      <c r="G57" s="7">
        <v>2024</v>
      </c>
    </row>
    <row r="58" spans="2:22" x14ac:dyDescent="0.2">
      <c r="P58" s="49"/>
      <c r="Q58" s="50"/>
      <c r="R58" s="50"/>
      <c r="S58" s="50"/>
      <c r="T58" s="50"/>
      <c r="U58" s="50"/>
      <c r="V58" s="51"/>
    </row>
    <row r="59" spans="2:22" ht="13.5" x14ac:dyDescent="0.25">
      <c r="B59" s="9" t="s">
        <v>17</v>
      </c>
      <c r="C59" s="9"/>
      <c r="D59" s="9"/>
      <c r="E59" s="9"/>
      <c r="G59" s="20">
        <v>11517</v>
      </c>
      <c r="H59" s="14"/>
      <c r="I59" s="14"/>
      <c r="J59" s="14"/>
      <c r="P59" s="52"/>
      <c r="Q59" s="53"/>
      <c r="R59" s="53"/>
      <c r="S59" s="53"/>
      <c r="T59" s="53"/>
      <c r="U59" s="53"/>
      <c r="V59" s="54"/>
    </row>
    <row r="60" spans="2:22" x14ac:dyDescent="0.2">
      <c r="B60" s="9" t="s">
        <v>18</v>
      </c>
      <c r="C60" s="9"/>
      <c r="D60" s="9"/>
      <c r="E60" s="9"/>
      <c r="F60" s="9"/>
      <c r="G60" s="17">
        <v>0.124</v>
      </c>
      <c r="H60" s="14"/>
      <c r="I60" s="14"/>
      <c r="J60" s="14"/>
      <c r="K60" s="9"/>
      <c r="L60" s="9"/>
      <c r="M60" s="9"/>
      <c r="N60" s="9"/>
      <c r="O60" s="9"/>
      <c r="P60" s="52"/>
      <c r="Q60" s="53"/>
      <c r="R60" s="53"/>
      <c r="S60" s="53"/>
      <c r="T60" s="53"/>
      <c r="U60" s="53"/>
      <c r="V60" s="54"/>
    </row>
    <row r="61" spans="2:22" ht="13.5" x14ac:dyDescent="0.25">
      <c r="B61" s="9" t="s">
        <v>19</v>
      </c>
      <c r="C61" s="9"/>
      <c r="D61" s="9"/>
      <c r="E61" s="9"/>
      <c r="F61" s="9"/>
      <c r="G61" s="20">
        <v>11139</v>
      </c>
      <c r="H61" s="14"/>
      <c r="I61" s="14"/>
      <c r="J61" s="14"/>
      <c r="K61" s="9"/>
      <c r="L61" s="9"/>
      <c r="M61" s="9"/>
      <c r="N61" s="9"/>
      <c r="O61" s="9"/>
      <c r="P61" s="52"/>
      <c r="Q61" s="53"/>
      <c r="R61" s="53"/>
      <c r="S61" s="53"/>
      <c r="T61" s="53"/>
      <c r="U61" s="53"/>
      <c r="V61" s="54"/>
    </row>
    <row r="62" spans="2:22" x14ac:dyDescent="0.2">
      <c r="B62" s="9" t="s">
        <v>20</v>
      </c>
      <c r="C62" s="9"/>
      <c r="D62" s="9"/>
      <c r="E62" s="9"/>
      <c r="F62" s="9"/>
      <c r="G62" s="18">
        <v>44440</v>
      </c>
      <c r="H62" s="19" t="s">
        <v>21</v>
      </c>
      <c r="I62" s="18">
        <v>45078</v>
      </c>
      <c r="J62" s="15"/>
      <c r="K62" s="9"/>
      <c r="L62" s="9"/>
      <c r="M62" s="9"/>
      <c r="N62" s="9"/>
      <c r="O62" s="9"/>
      <c r="P62" s="52"/>
      <c r="Q62" s="53"/>
      <c r="R62" s="53"/>
      <c r="S62" s="53"/>
      <c r="T62" s="53"/>
      <c r="U62" s="53"/>
      <c r="V62" s="54"/>
    </row>
    <row r="63" spans="2:22" ht="12.75" customHeight="1" x14ac:dyDescent="0.2">
      <c r="B63" s="9" t="s">
        <v>22</v>
      </c>
      <c r="F63" s="9"/>
      <c r="G63" s="27" t="s">
        <v>23</v>
      </c>
      <c r="H63" s="27"/>
      <c r="I63" s="27"/>
      <c r="J63" s="27"/>
      <c r="K63" s="27"/>
      <c r="L63" s="27"/>
      <c r="M63" s="27"/>
      <c r="N63" s="27"/>
      <c r="O63" s="9"/>
      <c r="P63" s="52"/>
      <c r="Q63" s="53"/>
      <c r="R63" s="53"/>
      <c r="S63" s="53"/>
      <c r="T63" s="53"/>
      <c r="U63" s="53"/>
      <c r="V63" s="54"/>
    </row>
    <row r="64" spans="2:22" x14ac:dyDescent="0.2">
      <c r="B64" s="9" t="s">
        <v>24</v>
      </c>
      <c r="G64" s="27"/>
      <c r="H64" s="27"/>
      <c r="I64" s="27"/>
      <c r="J64" s="27"/>
      <c r="K64" s="27"/>
      <c r="L64" s="27"/>
      <c r="M64" s="27"/>
      <c r="N64" s="27"/>
      <c r="P64" s="52"/>
      <c r="Q64" s="53"/>
      <c r="R64" s="53"/>
      <c r="S64" s="53"/>
      <c r="T64" s="53"/>
      <c r="U64" s="53"/>
      <c r="V64" s="54"/>
    </row>
    <row r="65" spans="2:22" x14ac:dyDescent="0.2">
      <c r="G65" s="27"/>
      <c r="H65" s="27"/>
      <c r="I65" s="27"/>
      <c r="J65" s="27"/>
      <c r="K65" s="27"/>
      <c r="L65" s="27"/>
      <c r="M65" s="27"/>
      <c r="N65" s="27"/>
      <c r="P65" s="52"/>
      <c r="Q65" s="53"/>
      <c r="R65" s="53"/>
      <c r="S65" s="53"/>
      <c r="T65" s="53"/>
      <c r="U65" s="53"/>
      <c r="V65" s="54"/>
    </row>
    <row r="66" spans="2:22" x14ac:dyDescent="0.2">
      <c r="B66" s="4" t="s">
        <v>25</v>
      </c>
      <c r="G66" s="27"/>
      <c r="H66" s="27"/>
      <c r="I66" s="27"/>
      <c r="J66" s="27"/>
      <c r="K66" s="27"/>
      <c r="L66" s="27"/>
      <c r="M66" s="27"/>
      <c r="N66" s="27"/>
      <c r="P66" s="52"/>
      <c r="Q66" s="53"/>
      <c r="R66" s="53"/>
      <c r="S66" s="53"/>
      <c r="T66" s="53"/>
      <c r="U66" s="53"/>
      <c r="V66" s="54"/>
    </row>
    <row r="67" spans="2:22" x14ac:dyDescent="0.2">
      <c r="G67" s="27"/>
      <c r="H67" s="27"/>
      <c r="I67" s="27"/>
      <c r="J67" s="27"/>
      <c r="K67" s="27"/>
      <c r="L67" s="27"/>
      <c r="M67" s="27"/>
      <c r="N67" s="27"/>
      <c r="P67" s="52"/>
      <c r="Q67" s="53"/>
      <c r="R67" s="53"/>
      <c r="S67" s="53"/>
      <c r="T67" s="53"/>
      <c r="U67" s="53"/>
      <c r="V67" s="54"/>
    </row>
    <row r="68" spans="2:22" x14ac:dyDescent="0.2">
      <c r="G68" s="27"/>
      <c r="H68" s="27"/>
      <c r="I68" s="27"/>
      <c r="J68" s="27"/>
      <c r="K68" s="27"/>
      <c r="L68" s="27"/>
      <c r="M68" s="27"/>
      <c r="N68" s="27"/>
      <c r="P68" s="52"/>
      <c r="Q68" s="53"/>
      <c r="R68" s="53"/>
      <c r="S68" s="53"/>
      <c r="T68" s="53"/>
      <c r="U68" s="53"/>
      <c r="V68" s="54"/>
    </row>
    <row r="69" spans="2:22" x14ac:dyDescent="0.2">
      <c r="G69" s="27"/>
      <c r="H69" s="27"/>
      <c r="I69" s="27"/>
      <c r="J69" s="27"/>
      <c r="K69" s="27"/>
      <c r="L69" s="27"/>
      <c r="M69" s="27"/>
      <c r="N69" s="27"/>
      <c r="P69" s="52"/>
      <c r="Q69" s="53"/>
      <c r="R69" s="53"/>
      <c r="S69" s="53"/>
      <c r="T69" s="53"/>
      <c r="U69" s="53"/>
      <c r="V69" s="54"/>
    </row>
    <row r="70" spans="2:22" x14ac:dyDescent="0.2">
      <c r="G70" s="27"/>
      <c r="H70" s="27"/>
      <c r="I70" s="27"/>
      <c r="J70" s="27"/>
      <c r="K70" s="27"/>
      <c r="L70" s="27"/>
      <c r="M70" s="27"/>
      <c r="N70" s="27"/>
      <c r="P70" s="52"/>
      <c r="Q70" s="53"/>
      <c r="R70" s="53"/>
      <c r="S70" s="53"/>
      <c r="T70" s="53"/>
      <c r="U70" s="53"/>
      <c r="V70" s="54"/>
    </row>
    <row r="71" spans="2:22" x14ac:dyDescent="0.2">
      <c r="G71" s="27"/>
      <c r="H71" s="27"/>
      <c r="I71" s="27"/>
      <c r="J71" s="27"/>
      <c r="K71" s="27"/>
      <c r="L71" s="27"/>
      <c r="M71" s="27"/>
      <c r="N71" s="27"/>
      <c r="P71" s="52"/>
      <c r="Q71" s="53"/>
      <c r="R71" s="53"/>
      <c r="S71" s="53"/>
      <c r="T71" s="53"/>
      <c r="U71" s="53"/>
      <c r="V71" s="54"/>
    </row>
    <row r="72" spans="2:22" x14ac:dyDescent="0.2">
      <c r="G72" s="27"/>
      <c r="H72" s="27"/>
      <c r="I72" s="27"/>
      <c r="J72" s="27"/>
      <c r="K72" s="27"/>
      <c r="L72" s="27"/>
      <c r="M72" s="27"/>
      <c r="N72" s="27"/>
      <c r="P72" s="52"/>
      <c r="Q72" s="53"/>
      <c r="R72" s="53"/>
      <c r="S72" s="53"/>
      <c r="T72" s="53"/>
      <c r="U72" s="53"/>
      <c r="V72" s="54"/>
    </row>
    <row r="73" spans="2:22" ht="12.75" customHeight="1" x14ac:dyDescent="0.2">
      <c r="G73" s="58"/>
      <c r="H73" s="58"/>
      <c r="I73" s="58"/>
      <c r="J73" s="58"/>
      <c r="K73" s="58"/>
      <c r="L73" s="58"/>
      <c r="M73" s="58"/>
      <c r="N73" s="58"/>
      <c r="P73" s="55"/>
      <c r="Q73" s="56"/>
      <c r="R73" s="56"/>
      <c r="S73" s="56"/>
      <c r="T73" s="56"/>
      <c r="U73" s="56"/>
      <c r="V73" s="57"/>
    </row>
    <row r="76" spans="2:22" ht="15" x14ac:dyDescent="0.2">
      <c r="B76" s="47" t="s">
        <v>12</v>
      </c>
      <c r="C76" s="47"/>
      <c r="D76" s="47"/>
      <c r="E76" s="47"/>
    </row>
    <row r="78" spans="2:22" x14ac:dyDescent="0.2">
      <c r="B78" s="48" t="s">
        <v>11</v>
      </c>
      <c r="C78" s="48"/>
      <c r="D78" s="48"/>
      <c r="E78" s="13" t="s">
        <v>15</v>
      </c>
      <c r="F78" s="4" t="s">
        <v>16</v>
      </c>
      <c r="G78" s="7">
        <v>2024</v>
      </c>
      <c r="P78" s="59"/>
      <c r="Q78" s="60"/>
      <c r="R78" s="60"/>
      <c r="S78" s="60"/>
      <c r="T78" s="60"/>
      <c r="U78" s="60"/>
      <c r="V78" s="61"/>
    </row>
    <row r="79" spans="2:22" x14ac:dyDescent="0.2">
      <c r="P79" s="62"/>
      <c r="Q79" s="44"/>
      <c r="R79" s="44"/>
      <c r="S79" s="44"/>
      <c r="T79" s="44"/>
      <c r="U79" s="44"/>
      <c r="V79" s="63"/>
    </row>
    <row r="80" spans="2:22" ht="13.5" x14ac:dyDescent="0.25">
      <c r="B80" s="9" t="s">
        <v>17</v>
      </c>
      <c r="C80" s="9"/>
      <c r="D80" s="9"/>
      <c r="E80" s="9"/>
      <c r="G80" s="20">
        <v>2830</v>
      </c>
      <c r="H80" s="14"/>
      <c r="I80" s="14"/>
      <c r="J80" s="14"/>
      <c r="P80" s="62"/>
      <c r="Q80" s="44"/>
      <c r="R80" s="44"/>
      <c r="S80" s="44"/>
      <c r="T80" s="44"/>
      <c r="U80" s="44"/>
      <c r="V80" s="63"/>
    </row>
    <row r="81" spans="2:22" x14ac:dyDescent="0.2">
      <c r="B81" s="9" t="s">
        <v>18</v>
      </c>
      <c r="C81" s="9"/>
      <c r="D81" s="9"/>
      <c r="E81" s="9"/>
      <c r="F81" s="9"/>
      <c r="G81" s="17">
        <v>0.15190000000000001</v>
      </c>
      <c r="H81" s="14"/>
      <c r="I81" s="14"/>
      <c r="J81" s="14"/>
      <c r="K81" s="9"/>
      <c r="L81" s="9"/>
      <c r="M81" s="9"/>
      <c r="N81" s="9"/>
      <c r="P81" s="62"/>
      <c r="Q81" s="44"/>
      <c r="R81" s="44"/>
      <c r="S81" s="44"/>
      <c r="T81" s="44"/>
      <c r="U81" s="44"/>
      <c r="V81" s="63"/>
    </row>
    <row r="82" spans="2:22" ht="13.5" x14ac:dyDescent="0.25">
      <c r="B82" s="9" t="s">
        <v>19</v>
      </c>
      <c r="C82" s="9"/>
      <c r="D82" s="9"/>
      <c r="E82" s="9"/>
      <c r="F82" s="9"/>
      <c r="G82" s="20">
        <v>2691</v>
      </c>
      <c r="H82" s="14"/>
      <c r="I82" s="14"/>
      <c r="J82" s="14"/>
      <c r="K82" s="9"/>
      <c r="L82" s="9"/>
      <c r="M82" s="9"/>
      <c r="N82" s="9"/>
      <c r="P82" s="62"/>
      <c r="Q82" s="44"/>
      <c r="R82" s="44"/>
      <c r="S82" s="44"/>
      <c r="T82" s="44"/>
      <c r="U82" s="44"/>
      <c r="V82" s="63"/>
    </row>
    <row r="83" spans="2:22" x14ac:dyDescent="0.2">
      <c r="B83" s="9" t="s">
        <v>20</v>
      </c>
      <c r="C83" s="9"/>
      <c r="D83" s="9"/>
      <c r="E83" s="9"/>
      <c r="F83" s="9"/>
      <c r="G83" s="18">
        <v>44440</v>
      </c>
      <c r="H83" s="19" t="s">
        <v>21</v>
      </c>
      <c r="I83" s="18">
        <v>45078</v>
      </c>
      <c r="J83" s="15"/>
      <c r="K83" s="9"/>
      <c r="L83" s="9"/>
      <c r="M83" s="9"/>
      <c r="N83" s="9"/>
      <c r="P83" s="62"/>
      <c r="Q83" s="44"/>
      <c r="R83" s="44"/>
      <c r="S83" s="44"/>
      <c r="T83" s="44"/>
      <c r="U83" s="44"/>
      <c r="V83" s="63"/>
    </row>
    <row r="84" spans="2:22" x14ac:dyDescent="0.2">
      <c r="B84" s="9" t="s">
        <v>22</v>
      </c>
      <c r="F84" s="9"/>
      <c r="G84" s="27" t="s">
        <v>31</v>
      </c>
      <c r="H84" s="27"/>
      <c r="I84" s="27"/>
      <c r="J84" s="27"/>
      <c r="K84" s="27"/>
      <c r="L84" s="27"/>
      <c r="M84" s="27"/>
      <c r="N84" s="27"/>
      <c r="P84" s="62"/>
      <c r="Q84" s="44"/>
      <c r="R84" s="44"/>
      <c r="S84" s="44"/>
      <c r="T84" s="44"/>
      <c r="U84" s="44"/>
      <c r="V84" s="63"/>
    </row>
    <row r="85" spans="2:22" x14ac:dyDescent="0.2">
      <c r="B85" s="9" t="s">
        <v>24</v>
      </c>
      <c r="G85" s="27"/>
      <c r="H85" s="27"/>
      <c r="I85" s="27"/>
      <c r="J85" s="27"/>
      <c r="K85" s="27"/>
      <c r="L85" s="27"/>
      <c r="M85" s="27"/>
      <c r="N85" s="27"/>
      <c r="P85" s="62"/>
      <c r="Q85" s="44"/>
      <c r="R85" s="44"/>
      <c r="S85" s="44"/>
      <c r="T85" s="44"/>
      <c r="U85" s="44"/>
      <c r="V85" s="63"/>
    </row>
    <row r="86" spans="2:22" x14ac:dyDescent="0.2">
      <c r="G86" s="27"/>
      <c r="H86" s="27"/>
      <c r="I86" s="27"/>
      <c r="J86" s="27"/>
      <c r="K86" s="27"/>
      <c r="L86" s="27"/>
      <c r="M86" s="27"/>
      <c r="N86" s="27"/>
      <c r="P86" s="62"/>
      <c r="Q86" s="44"/>
      <c r="R86" s="44"/>
      <c r="S86" s="44"/>
      <c r="T86" s="44"/>
      <c r="U86" s="44"/>
      <c r="V86" s="63"/>
    </row>
    <row r="87" spans="2:22" x14ac:dyDescent="0.2">
      <c r="B87" s="4" t="s">
        <v>25</v>
      </c>
      <c r="G87" s="27"/>
      <c r="H87" s="27"/>
      <c r="I87" s="27"/>
      <c r="J87" s="27"/>
      <c r="K87" s="27"/>
      <c r="L87" s="27"/>
      <c r="M87" s="27"/>
      <c r="N87" s="27"/>
      <c r="P87" s="62"/>
      <c r="Q87" s="44"/>
      <c r="R87" s="44"/>
      <c r="S87" s="44"/>
      <c r="T87" s="44"/>
      <c r="U87" s="44"/>
      <c r="V87" s="63"/>
    </row>
    <row r="88" spans="2:22" x14ac:dyDescent="0.2">
      <c r="G88" s="27"/>
      <c r="H88" s="27"/>
      <c r="I88" s="27"/>
      <c r="J88" s="27"/>
      <c r="K88" s="27"/>
      <c r="L88" s="27"/>
      <c r="M88" s="27"/>
      <c r="N88" s="27"/>
      <c r="P88" s="62"/>
      <c r="Q88" s="44"/>
      <c r="R88" s="44"/>
      <c r="S88" s="44"/>
      <c r="T88" s="44"/>
      <c r="U88" s="44"/>
      <c r="V88" s="63"/>
    </row>
    <row r="89" spans="2:22" x14ac:dyDescent="0.2">
      <c r="G89" s="27"/>
      <c r="H89" s="27"/>
      <c r="I89" s="27"/>
      <c r="J89" s="27"/>
      <c r="K89" s="27"/>
      <c r="L89" s="27"/>
      <c r="M89" s="27"/>
      <c r="N89" s="27"/>
      <c r="P89" s="62"/>
      <c r="Q89" s="44"/>
      <c r="R89" s="44"/>
      <c r="S89" s="44"/>
      <c r="T89" s="44"/>
      <c r="U89" s="44"/>
      <c r="V89" s="63"/>
    </row>
    <row r="90" spans="2:22" x14ac:dyDescent="0.2">
      <c r="G90" s="27"/>
      <c r="H90" s="27"/>
      <c r="I90" s="27"/>
      <c r="J90" s="27"/>
      <c r="K90" s="27"/>
      <c r="L90" s="27"/>
      <c r="M90" s="27"/>
      <c r="N90" s="27"/>
      <c r="P90" s="62"/>
      <c r="Q90" s="44"/>
      <c r="R90" s="44"/>
      <c r="S90" s="44"/>
      <c r="T90" s="44"/>
      <c r="U90" s="44"/>
      <c r="V90" s="63"/>
    </row>
    <row r="91" spans="2:22" x14ac:dyDescent="0.2">
      <c r="G91" s="27"/>
      <c r="H91" s="27"/>
      <c r="I91" s="27"/>
      <c r="J91" s="27"/>
      <c r="K91" s="27"/>
      <c r="L91" s="27"/>
      <c r="M91" s="27"/>
      <c r="N91" s="27"/>
      <c r="P91" s="62"/>
      <c r="Q91" s="44"/>
      <c r="R91" s="44"/>
      <c r="S91" s="44"/>
      <c r="T91" s="44"/>
      <c r="U91" s="44"/>
      <c r="V91" s="63"/>
    </row>
    <row r="92" spans="2:22" x14ac:dyDescent="0.2">
      <c r="G92" s="27"/>
      <c r="H92" s="27"/>
      <c r="I92" s="27"/>
      <c r="J92" s="27"/>
      <c r="K92" s="27"/>
      <c r="L92" s="27"/>
      <c r="M92" s="27"/>
      <c r="N92" s="27"/>
      <c r="P92" s="62"/>
      <c r="Q92" s="44"/>
      <c r="R92" s="44"/>
      <c r="S92" s="44"/>
      <c r="T92" s="44"/>
      <c r="U92" s="44"/>
      <c r="V92" s="63"/>
    </row>
    <row r="93" spans="2:22" x14ac:dyDescent="0.2">
      <c r="G93" s="27"/>
      <c r="H93" s="27"/>
      <c r="I93" s="27"/>
      <c r="J93" s="27"/>
      <c r="K93" s="27"/>
      <c r="L93" s="27"/>
      <c r="M93" s="27"/>
      <c r="N93" s="27"/>
      <c r="P93" s="64"/>
      <c r="Q93" s="65"/>
      <c r="R93" s="65"/>
      <c r="S93" s="65"/>
      <c r="T93" s="65"/>
      <c r="U93" s="65"/>
      <c r="V93" s="66"/>
    </row>
    <row r="94" spans="2:22" x14ac:dyDescent="0.2">
      <c r="G94" s="58"/>
      <c r="H94" s="58"/>
      <c r="I94" s="58"/>
      <c r="J94" s="58"/>
      <c r="K94" s="58"/>
      <c r="L94" s="58"/>
      <c r="M94" s="58"/>
      <c r="N94" s="58"/>
    </row>
    <row r="97" spans="2:22" ht="15" x14ac:dyDescent="0.2">
      <c r="B97" s="47"/>
      <c r="C97" s="47"/>
      <c r="D97" s="47"/>
      <c r="E97" s="47"/>
    </row>
    <row r="99" spans="2:22" x14ac:dyDescent="0.2">
      <c r="B99" s="48"/>
      <c r="C99" s="48"/>
      <c r="D99" s="48"/>
      <c r="E99" s="13"/>
      <c r="G99" s="7"/>
    </row>
    <row r="101" spans="2:22" x14ac:dyDescent="0.2">
      <c r="B101" s="9"/>
      <c r="C101" s="9"/>
      <c r="D101" s="9"/>
      <c r="E101" s="9"/>
      <c r="G101" s="7"/>
      <c r="H101" s="14"/>
      <c r="I101" s="14"/>
      <c r="J101" s="14"/>
      <c r="P101" s="44"/>
      <c r="Q101" s="44"/>
      <c r="R101" s="44"/>
      <c r="S101" s="44"/>
      <c r="T101" s="44"/>
      <c r="U101" s="44"/>
      <c r="V101" s="44"/>
    </row>
    <row r="102" spans="2:22" x14ac:dyDescent="0.2">
      <c r="B102" s="9"/>
      <c r="C102" s="9"/>
      <c r="D102" s="9"/>
      <c r="E102" s="9"/>
      <c r="F102" s="9"/>
      <c r="G102" s="16"/>
      <c r="H102" s="14"/>
      <c r="I102" s="14"/>
      <c r="J102" s="14"/>
      <c r="K102" s="9"/>
      <c r="L102" s="9"/>
      <c r="M102" s="9"/>
      <c r="N102" s="9"/>
      <c r="P102" s="44"/>
      <c r="Q102" s="44"/>
      <c r="R102" s="44"/>
      <c r="S102" s="44"/>
      <c r="T102" s="44"/>
      <c r="U102" s="44"/>
      <c r="V102" s="44"/>
    </row>
    <row r="103" spans="2:22" x14ac:dyDescent="0.2">
      <c r="B103" s="9"/>
      <c r="C103" s="9"/>
      <c r="D103" s="9"/>
      <c r="E103" s="9"/>
      <c r="F103" s="9"/>
      <c r="G103" s="7"/>
      <c r="H103" s="14"/>
      <c r="I103" s="14"/>
      <c r="J103" s="14"/>
      <c r="K103" s="9"/>
      <c r="L103" s="9"/>
      <c r="M103" s="9"/>
      <c r="N103" s="9"/>
      <c r="P103" s="44"/>
      <c r="Q103" s="44"/>
      <c r="R103" s="44"/>
      <c r="S103" s="44"/>
      <c r="T103" s="44"/>
      <c r="U103" s="44"/>
      <c r="V103" s="44"/>
    </row>
    <row r="104" spans="2:22" x14ac:dyDescent="0.2">
      <c r="B104" s="9"/>
      <c r="C104" s="9"/>
      <c r="D104" s="9"/>
      <c r="E104" s="9"/>
      <c r="F104" s="9"/>
      <c r="G104" s="15"/>
      <c r="H104" s="10"/>
      <c r="I104" s="15"/>
      <c r="J104" s="15"/>
      <c r="K104" s="9"/>
      <c r="L104" s="9"/>
      <c r="M104" s="9"/>
      <c r="N104" s="9"/>
      <c r="P104" s="44"/>
      <c r="Q104" s="44"/>
      <c r="R104" s="44"/>
      <c r="S104" s="44"/>
      <c r="T104" s="44"/>
      <c r="U104" s="44"/>
      <c r="V104" s="44"/>
    </row>
    <row r="105" spans="2:22" x14ac:dyDescent="0.2">
      <c r="B105" s="9"/>
      <c r="G105" s="27"/>
      <c r="H105" s="45"/>
      <c r="I105" s="45"/>
      <c r="J105" s="45"/>
      <c r="K105" s="45"/>
      <c r="L105" s="45"/>
      <c r="M105" s="45"/>
      <c r="N105" s="45"/>
      <c r="P105" s="44"/>
      <c r="Q105" s="44"/>
      <c r="R105" s="44"/>
      <c r="S105" s="44"/>
      <c r="T105" s="44"/>
      <c r="U105" s="44"/>
      <c r="V105" s="44"/>
    </row>
    <row r="106" spans="2:22" x14ac:dyDescent="0.2">
      <c r="G106" s="45"/>
      <c r="H106" s="45"/>
      <c r="I106" s="45"/>
      <c r="J106" s="45"/>
      <c r="K106" s="45"/>
      <c r="L106" s="45"/>
      <c r="M106" s="45"/>
      <c r="N106" s="45"/>
      <c r="P106" s="44"/>
      <c r="Q106" s="44"/>
      <c r="R106" s="44"/>
      <c r="S106" s="44"/>
      <c r="T106" s="44"/>
      <c r="U106" s="44"/>
      <c r="V106" s="44"/>
    </row>
    <row r="107" spans="2:22" x14ac:dyDescent="0.2">
      <c r="G107" s="45"/>
      <c r="H107" s="45"/>
      <c r="I107" s="45"/>
      <c r="J107" s="45"/>
      <c r="K107" s="45"/>
      <c r="L107" s="45"/>
      <c r="M107" s="45"/>
      <c r="N107" s="45"/>
      <c r="P107" s="44"/>
      <c r="Q107" s="44"/>
      <c r="R107" s="44"/>
      <c r="S107" s="44"/>
      <c r="T107" s="44"/>
      <c r="U107" s="44"/>
      <c r="V107" s="44"/>
    </row>
    <row r="108" spans="2:22" x14ac:dyDescent="0.2">
      <c r="G108" s="45"/>
      <c r="H108" s="45"/>
      <c r="I108" s="45"/>
      <c r="J108" s="45"/>
      <c r="K108" s="45"/>
      <c r="L108" s="45"/>
      <c r="M108" s="45"/>
      <c r="N108" s="45"/>
      <c r="P108" s="44"/>
      <c r="Q108" s="44"/>
      <c r="R108" s="44"/>
      <c r="S108" s="44"/>
      <c r="T108" s="44"/>
      <c r="U108" s="44"/>
      <c r="V108" s="44"/>
    </row>
    <row r="109" spans="2:22" x14ac:dyDescent="0.2">
      <c r="G109" s="45"/>
      <c r="H109" s="45"/>
      <c r="I109" s="45"/>
      <c r="J109" s="45"/>
      <c r="K109" s="45"/>
      <c r="L109" s="45"/>
      <c r="M109" s="45"/>
      <c r="N109" s="45"/>
      <c r="P109" s="44"/>
      <c r="Q109" s="44"/>
      <c r="R109" s="44"/>
      <c r="S109" s="44"/>
      <c r="T109" s="44"/>
      <c r="U109" s="44"/>
      <c r="V109" s="44"/>
    </row>
    <row r="110" spans="2:22" x14ac:dyDescent="0.2">
      <c r="G110" s="45"/>
      <c r="H110" s="45"/>
      <c r="I110" s="45"/>
      <c r="J110" s="45"/>
      <c r="K110" s="45"/>
      <c r="L110" s="45"/>
      <c r="M110" s="45"/>
      <c r="N110" s="45"/>
      <c r="P110" s="44"/>
      <c r="Q110" s="44"/>
      <c r="R110" s="44"/>
      <c r="S110" s="44"/>
      <c r="T110" s="44"/>
      <c r="U110" s="44"/>
      <c r="V110" s="44"/>
    </row>
    <row r="111" spans="2:22" x14ac:dyDescent="0.2">
      <c r="G111" s="45"/>
      <c r="H111" s="45"/>
      <c r="I111" s="45"/>
      <c r="J111" s="45"/>
      <c r="K111" s="45"/>
      <c r="L111" s="45"/>
      <c r="M111" s="45"/>
      <c r="N111" s="45"/>
      <c r="P111" s="44"/>
      <c r="Q111" s="44"/>
      <c r="R111" s="44"/>
      <c r="S111" s="44"/>
      <c r="T111" s="44"/>
      <c r="U111" s="44"/>
      <c r="V111" s="44"/>
    </row>
    <row r="112" spans="2:22" x14ac:dyDescent="0.2">
      <c r="G112" s="45"/>
      <c r="H112" s="45"/>
      <c r="I112" s="45"/>
      <c r="J112" s="45"/>
      <c r="K112" s="45"/>
      <c r="L112" s="45"/>
      <c r="M112" s="45"/>
      <c r="N112" s="45"/>
      <c r="P112" s="44"/>
      <c r="Q112" s="44"/>
      <c r="R112" s="44"/>
      <c r="S112" s="44"/>
      <c r="T112" s="44"/>
      <c r="U112" s="44"/>
      <c r="V112" s="44"/>
    </row>
    <row r="113" spans="7:22" x14ac:dyDescent="0.2">
      <c r="G113" s="45"/>
      <c r="H113" s="45"/>
      <c r="I113" s="45"/>
      <c r="J113" s="45"/>
      <c r="K113" s="45"/>
      <c r="L113" s="45"/>
      <c r="M113" s="45"/>
      <c r="N113" s="45"/>
      <c r="P113" s="44"/>
      <c r="Q113" s="44"/>
      <c r="R113" s="44"/>
      <c r="S113" s="44"/>
      <c r="T113" s="44"/>
      <c r="U113" s="44"/>
      <c r="V113" s="44"/>
    </row>
    <row r="114" spans="7:22" x14ac:dyDescent="0.2">
      <c r="G114" s="45"/>
      <c r="H114" s="45"/>
      <c r="I114" s="45"/>
      <c r="J114" s="45"/>
      <c r="K114" s="45"/>
      <c r="L114" s="45"/>
      <c r="M114" s="45"/>
      <c r="N114" s="45"/>
      <c r="P114" s="44"/>
      <c r="Q114" s="44"/>
      <c r="R114" s="44"/>
      <c r="S114" s="44"/>
      <c r="T114" s="44"/>
      <c r="U114" s="44"/>
      <c r="V114" s="44"/>
    </row>
    <row r="115" spans="7:22" x14ac:dyDescent="0.2">
      <c r="P115" s="44"/>
      <c r="Q115" s="44"/>
      <c r="R115" s="44"/>
      <c r="S115" s="44"/>
      <c r="T115" s="44"/>
      <c r="U115" s="44"/>
      <c r="V115" s="44"/>
    </row>
    <row r="116" spans="7:22" x14ac:dyDescent="0.2">
      <c r="P116" s="44"/>
      <c r="Q116" s="44"/>
      <c r="R116" s="44"/>
      <c r="S116" s="44"/>
      <c r="T116" s="44"/>
      <c r="U116" s="44"/>
      <c r="V116" s="44"/>
    </row>
  </sheetData>
  <mergeCells count="40">
    <mergeCell ref="P101:V116"/>
    <mergeCell ref="G105:N114"/>
    <mergeCell ref="P52:V55"/>
    <mergeCell ref="B55:E55"/>
    <mergeCell ref="B57:D57"/>
    <mergeCell ref="P58:V73"/>
    <mergeCell ref="G63:N73"/>
    <mergeCell ref="B76:E76"/>
    <mergeCell ref="B78:D78"/>
    <mergeCell ref="P78:V93"/>
    <mergeCell ref="G84:N94"/>
    <mergeCell ref="B97:E97"/>
    <mergeCell ref="B99:D99"/>
    <mergeCell ref="B47:N50"/>
    <mergeCell ref="C40:E40"/>
    <mergeCell ref="F40:H40"/>
    <mergeCell ref="I40:J40"/>
    <mergeCell ref="K40:M40"/>
    <mergeCell ref="C41:E41"/>
    <mergeCell ref="F41:H41"/>
    <mergeCell ref="I41:J41"/>
    <mergeCell ref="K41:M41"/>
    <mergeCell ref="C42:E42"/>
    <mergeCell ref="F42:H42"/>
    <mergeCell ref="I42:J42"/>
    <mergeCell ref="K42:M42"/>
    <mergeCell ref="B44:N44"/>
    <mergeCell ref="B28:N28"/>
    <mergeCell ref="B30:F30"/>
    <mergeCell ref="B32:N37"/>
    <mergeCell ref="C39:E39"/>
    <mergeCell ref="F39:H39"/>
    <mergeCell ref="I39:J39"/>
    <mergeCell ref="K39:M39"/>
    <mergeCell ref="B26:N26"/>
    <mergeCell ref="B5:N5"/>
    <mergeCell ref="B7:N8"/>
    <mergeCell ref="B9:N9"/>
    <mergeCell ref="B11:C11"/>
    <mergeCell ref="B13:N24"/>
  </mergeCells>
  <dataValidations count="3">
    <dataValidation type="list" allowBlank="1" showInputMessage="1" showErrorMessage="1" sqref="F57 F99 F78" xr:uid="{2210F3D5-6C74-4A02-B862-09DCB1F77BA7}">
      <formula1>"March,June,September,December"</formula1>
    </dataValidation>
    <dataValidation type="list" allowBlank="1" showInputMessage="1" showErrorMessage="1" sqref="B55:E55 B97:E97 B76:E76" xr:uid="{F9784FEB-ED4E-43A8-ADC0-46C1BB98CE52}">
      <formula1>"New South Wales,Victoria,Queensland,South Australia,Western Australia,Tasmania,Northern Territory,Australian Capital Territory"</formula1>
    </dataValidation>
    <dataValidation type="list" allowBlank="1" showInputMessage="1" showErrorMessage="1" sqref="B57:D57 B99:D99 B78:D78" xr:uid="{244807DF-6512-4082-9EB5-E48B95D6A086}">
      <formula1>"Commencements,Completions,Cancellations/withdrawals"</formula1>
    </dataValidation>
  </dataValidations>
  <hyperlinks>
    <hyperlink ref="B26:N26" r:id="rId1" display="https://www.ncver.edu.au/publications/publications/all-publications/estimation-of-apprentice-and-trainee-statistics." xr:uid="{5AFB23D7-8459-4067-8840-0C67C3D70551}"/>
    <hyperlink ref="B9:J9" r:id="rId2" display="https://www.ncver.edu.au/data/collection/apprentices-and-trainees-collection/apprentices-and-trainees-quarterly." xr:uid="{11F93919-5C28-4D79-B891-995070FF72C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A26FA-EC51-487A-9FED-AF3AE937ABC9}">
  <sheetPr codeName="Sheet32"/>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D6964-468E-4655-9398-3E95D7062110}">
  <sheetPr codeName="Sheet33"/>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ht="15" customHeight="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1977F-44C7-4EF5-A4EA-3569A613D70C}">
  <sheetPr codeName="Sheet34"/>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ht="15" customHeight="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9417-BBF1-4AA1-BED8-F6465C05A292}">
  <sheetPr codeName="Sheet35"/>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ht="15" customHeight="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30F7B-B3F4-4542-83E1-61F8DE55E1FF}">
  <sheetPr codeName="Sheet36"/>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ht="15" customHeight="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6FF02-22D4-487D-9442-8E8A6FD7158B}">
  <sheetPr codeName="Sheet37"/>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ht="15" customHeight="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98CE3-184F-4319-AE0E-A96C5DEA30A5}">
  <sheetPr codeName="Sheet38"/>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22" t="str">
        <f>"Expired contracts for Collection "&amp;'[1]Triangle Australia'!C3</f>
        <v>Expired contracts for Collection 121</v>
      </c>
      <c r="C6" s="22"/>
      <c r="D6" s="22"/>
      <c r="E6" s="22"/>
      <c r="F6" s="22"/>
      <c r="G6" s="22"/>
    </row>
    <row r="7" spans="2:11" ht="8.25" customHeight="1" x14ac:dyDescent="0.25">
      <c r="B7" s="1"/>
      <c r="C7" s="1"/>
      <c r="D7" s="1"/>
      <c r="E7" s="1"/>
      <c r="F7" s="1"/>
      <c r="G7" s="1"/>
    </row>
    <row r="8" spans="2:11" ht="15" customHeight="1" x14ac:dyDescent="0.25">
      <c r="B8" s="46" t="s">
        <v>0</v>
      </c>
      <c r="C8" s="46"/>
      <c r="D8" s="46"/>
      <c r="E8" s="46"/>
      <c r="F8" s="46"/>
      <c r="G8" s="46"/>
      <c r="H8" s="46"/>
      <c r="I8" s="46"/>
      <c r="J8" s="46"/>
      <c r="K8" s="46"/>
    </row>
    <row r="9" spans="2:11" x14ac:dyDescent="0.25">
      <c r="B9" s="46"/>
      <c r="C9" s="46"/>
      <c r="D9" s="46"/>
      <c r="E9" s="46"/>
      <c r="F9" s="46"/>
      <c r="G9" s="46"/>
      <c r="H9" s="46"/>
      <c r="I9" s="46"/>
      <c r="J9" s="46"/>
      <c r="K9" s="46"/>
    </row>
    <row r="10" spans="2:11" x14ac:dyDescent="0.25">
      <c r="B10" s="46"/>
      <c r="C10" s="46"/>
      <c r="D10" s="46"/>
      <c r="E10" s="46"/>
      <c r="F10" s="46"/>
      <c r="G10" s="46"/>
      <c r="H10" s="46"/>
      <c r="I10" s="46"/>
      <c r="J10" s="46"/>
      <c r="K10" s="46"/>
    </row>
    <row r="11" spans="2:11" x14ac:dyDescent="0.25">
      <c r="B11" s="46"/>
      <c r="C11" s="46"/>
      <c r="D11" s="46"/>
      <c r="E11" s="46"/>
      <c r="F11" s="46"/>
      <c r="G11" s="46"/>
      <c r="H11" s="46"/>
      <c r="I11" s="46"/>
      <c r="J11" s="46"/>
      <c r="K11" s="46"/>
    </row>
    <row r="12" spans="2:11" ht="20.25" customHeight="1" x14ac:dyDescent="0.25">
      <c r="B12" s="46"/>
      <c r="C12" s="46"/>
      <c r="D12" s="46"/>
      <c r="E12" s="46"/>
      <c r="F12" s="46"/>
      <c r="G12" s="46"/>
      <c r="H12" s="46"/>
      <c r="I12" s="46"/>
      <c r="J12" s="46"/>
      <c r="K12" s="46"/>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Rathod</dc:creator>
  <cp:lastModifiedBy>Luke Westle</cp:lastModifiedBy>
  <dcterms:created xsi:type="dcterms:W3CDTF">2024-10-23T04:16:19Z</dcterms:created>
  <dcterms:modified xsi:type="dcterms:W3CDTF">2024-11-25T22:23:59Z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1ad429-e51f-433a-bb63-ec2e462336b1_Enabled">
    <vt:lpwstr>true</vt:lpwstr>
  </property>
  <property fmtid="{D5CDD505-2E9C-101B-9397-08002B2CF9AE}" pid="3" name="MSIP_Label_cb1ad429-e51f-433a-bb63-ec2e462336b1_SetDate">
    <vt:lpwstr>2024-10-23T04:20:00Z</vt:lpwstr>
  </property>
  <property fmtid="{D5CDD505-2E9C-101B-9397-08002B2CF9AE}" pid="4" name="MSIP_Label_cb1ad429-e51f-433a-bb63-ec2e462336b1_Method">
    <vt:lpwstr>Standard</vt:lpwstr>
  </property>
  <property fmtid="{D5CDD505-2E9C-101B-9397-08002B2CF9AE}" pid="5" name="MSIP_Label_cb1ad429-e51f-433a-bb63-ec2e462336b1_Name">
    <vt:lpwstr>defa4170-0d19-0005-0004-bc88714345d2</vt:lpwstr>
  </property>
  <property fmtid="{D5CDD505-2E9C-101B-9397-08002B2CF9AE}" pid="6" name="MSIP_Label_cb1ad429-e51f-433a-bb63-ec2e462336b1_SiteId">
    <vt:lpwstr>f43be676-b734-4cc3-b379-5a81b89979e3</vt:lpwstr>
  </property>
  <property fmtid="{D5CDD505-2E9C-101B-9397-08002B2CF9AE}" pid="7" name="MSIP_Label_cb1ad429-e51f-433a-bb63-ec2e462336b1_ActionId">
    <vt:lpwstr>8197048e-c7db-4765-995e-7b5dde442fa3</vt:lpwstr>
  </property>
  <property fmtid="{D5CDD505-2E9C-101B-9397-08002B2CF9AE}" pid="8" name="MSIP_Label_cb1ad429-e51f-433a-bb63-ec2e462336b1_ContentBits">
    <vt:lpwstr>0</vt:lpwstr>
  </property>
</Properties>
</file>