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A_Publications\Statistical\A&amp;T 124 - Apprentices and trainees quarterly_March 2024 - RB\Upload\"/>
    </mc:Choice>
  </mc:AlternateContent>
  <xr:revisionPtr revIDLastSave="0" documentId="8_{F2E03A5C-4891-4EF7-A46E-9A267ABF6FEE}" xr6:coauthVersionLast="47" xr6:coauthVersionMax="47" xr10:uidLastSave="{00000000-0000-0000-0000-000000000000}"/>
  <bookViews>
    <workbookView xWindow="28680" yWindow="-120" windowWidth="29040" windowHeight="15720" xr2:uid="{8EAE302F-C7CB-4901-A6F3-99186CBFEC1C}"/>
  </bookViews>
  <sheets>
    <sheet name="Adjustment notes" sheetId="9" r:id="rId1"/>
    <sheet name="E1 NSW" sheetId="10" r:id="rId2"/>
    <sheet name="E1 VIC" sheetId="11" r:id="rId3"/>
    <sheet name="E1 QLD" sheetId="12" r:id="rId4"/>
    <sheet name="E1 SA" sheetId="13" r:id="rId5"/>
    <sheet name="E1 WA" sheetId="14" r:id="rId6"/>
    <sheet name="E1 TAS" sheetId="15" r:id="rId7"/>
    <sheet name="E1 ACT" sheetId="16" r:id="rId8"/>
  </sheets>
  <externalReferences>
    <externalReference r:id="rId9"/>
  </externalReferences>
  <definedNames>
    <definedName name="_AMO_RefreshMultipleList" localSheetId="0" hidden="1">"'&lt;Items&gt;_x000D_
  &lt;Item Id=""466317780"" Checked=""True"" /&gt;_x000D_
  &lt;Item Id=""138147529"" Checked=""True"" /&gt;_x000D_
  &lt;Item Id=""625396642"" Checked=""True"" /&gt;_x000D_
&lt;/Items&gt;'"</definedName>
    <definedName name="_AMO_RefreshMultipleList" hidden="1">"'&lt;Items&gt;_x000D_
  &lt;Item Id=""690243399"" Checked=""False"" /&gt;_x000D_
  &lt;Item Id=""744521546"" Checked=""False"" /&gt;_x000D_
  &lt;Item Id=""225000942"" Checked=""False"" /&gt;_x000D_
  &lt;Item Id=""215844854"" Checked=""False""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6" l="1"/>
  <c r="B6" i="15"/>
  <c r="B6" i="14"/>
  <c r="B6" i="13"/>
  <c r="B6" i="12"/>
  <c r="B6" i="11"/>
  <c r="B6" i="10"/>
</calcChain>
</file>

<file path=xl/sharedStrings.xml><?xml version="1.0" encoding="utf-8"?>
<sst xmlns="http://schemas.openxmlformats.org/spreadsheetml/2006/main" count="36" uniqueCount="28">
  <si>
    <t>Although subject to high relative errors, estimates of expired contracts have not been altered because they are such a small contributor to the in-training estimate. As can be seen from the following graph, which depicts the pattern of the lag ratios for the estimates of expired contracts, an alternative way of estimating expired contracts is often unclear. The graph shows the lag ratios for the eight quarters in the time window used in the endorsed model (labelled 1 to 8). A horizontal line is also displayed, representing the average lag as calculated from the lags in the time window (purple line).</t>
  </si>
  <si>
    <t>https://www.ncver.edu.au/data/collection/apprentices-and-trainees-collection/apprentices-and-trainees-quarterly.</t>
  </si>
  <si>
    <t>Introduction</t>
  </si>
  <si>
    <r>
      <t xml:space="preserve">Apprentice and trainee data are reported by the State and Territory Training Authorities to NCVER on a quarterly basis, starting at the September quarter of 1994. The set of data submitted that quarter is referred to as Collection 1. The sets of data submitted in subsequent quarters are referred to as Collection 2, Collection 3 and so on.
NCVER publishes data on the numbers of contracts of training that commence, complete, cancel/withdraw, re-commence, expire or are suspended and the time at which these events occur (referred to as the ‘date of effect’). From these events, the number of contracts in training at a given time can be calculated.
Due to time delays in reporting data on the status of contracts to NCVER, the most recent data are estimated. In short, the estimation methodology is based on the calculation of ‘average lag ratios’. A lag ratio is the ratio of the actual number of events (commencements, completions, etc.) which occurred in a particular quarter to the number of those events which were reported in a given quarter. The average lag ratio is calculated by taking the average of the lag ratios found in a ‘time window’, which is a moving period of eight quarters from the past. Further details on this methodology are provided in the technical paper produced by NCVER, </t>
    </r>
    <r>
      <rPr>
        <i/>
        <sz val="10"/>
        <color theme="1"/>
        <rFont val="Arial"/>
        <family val="2"/>
      </rPr>
      <t>Estimation of apprentice and trainee statistics</t>
    </r>
    <r>
      <rPr>
        <sz val="10"/>
        <color theme="1"/>
        <rFont val="Arial"/>
        <family val="2"/>
      </rPr>
      <t>, which may be found at</t>
    </r>
  </si>
  <si>
    <t>https://www.ncver.edu.au/publications/publications/all-publications/estimation-of-apprentice-and-trainee-statistics.</t>
  </si>
  <si>
    <t>NCVER examines the quarterly apprentice and trainee estimates produced by the endorsed model in order to check that the estimates are reasonable. In particular, a decision rule was introduced in Collection 45 that mandated reviewing all estimates with relative prediction errors of 10% or more. The goal of the review is to correct for any large bias in estimation that might be caused by changes in the pattern of reporting practices over time. Note that whilst an estimate might be adjusted for bias, its associated prediction error is not altered.
For the March quarter 2025, commencements in New South Wales had estimates with relative prediction errors over 10%.</t>
  </si>
  <si>
    <t>State</t>
  </si>
  <si>
    <t>Contract status</t>
  </si>
  <si>
    <t>Quarter</t>
  </si>
  <si>
    <t>Relative prediction error</t>
  </si>
  <si>
    <t>New South Wales</t>
  </si>
  <si>
    <t>Commencements</t>
  </si>
  <si>
    <t>The contribution of expired contracts to the in-training estimate is usually small both in level and variation. High relative errors appear to be explained to some degree by the fact that the estimates are small numbers and therefore any variation is relatively large. Adjustments to the estimates of expired contracts have little effect on the corresponding estimates of in-training. Consequently, no alterations to estimates of expired contracts have been made.</t>
  </si>
  <si>
    <t xml:space="preserve">for </t>
  </si>
  <si>
    <t>March</t>
  </si>
  <si>
    <t>Estimate from the endorsed model:</t>
  </si>
  <si>
    <t>Relative error:</t>
  </si>
  <si>
    <t>Revised estimate:</t>
  </si>
  <si>
    <t>Time window for calculating the average lag factor:</t>
  </si>
  <si>
    <t>to</t>
  </si>
  <si>
    <t>Adjustment rationale:</t>
  </si>
  <si>
    <t>Adjustment notes for apprentice and trainee estimates: March quarter 2025</t>
  </si>
  <si>
    <t>This tab contains the adjustment notes for Collection 124, June 2025 estimates used to produce the publication, Australian vocational education and training statistics: apprentices and trainees 2025 — March quarter, available at</t>
  </si>
  <si>
    <t>The purpose of this tab is to document the adjustments that are made to the estimates for Collection 124.</t>
  </si>
  <si>
    <t>Adjustment notes for Collection 124</t>
  </si>
  <si>
    <t>The following graph depicts the pattern of the lag ratios for the estimates that were revised or considered for revision. The graph shows the lag ratios for the eight quarters in the time window used in the endorsed model (labelled 1 to 8) and also the two quarters following (labelled 9 and 10).</t>
  </si>
  <si>
    <t>The lag ratio in the first quarter is notably higher than in the other quarters. This peak is followed initially by a sharp decline, after which the ratios decline gradually until the 8th quarter. Looking ahead, the projected ratios for the next two quarters entering the time window are expected to align more closely with more recent lag periods and remain below the first-quarter level. To reduce the impact of this elevated lag ratio, the first-quarter value is excluded from the calculation, while the remaining quarters are retained within the observed timeframe.</t>
  </si>
  <si>
    <t>Relative prediction errors for expiries were between 3.3% and 18.0% across most jurisdictions with Queensland at about 39.1% the exception.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</si>
</sst>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sz val="11"/>
      <color theme="1"/>
      <name val="Aptos Narrow"/>
      <family val="2"/>
      <scheme val="minor"/>
    </font>
    <font>
      <b/>
      <sz val="14"/>
      <color theme="1"/>
      <name val="Arial"/>
      <family val="2"/>
    </font>
    <font>
      <sz val="10"/>
      <color theme="1"/>
      <name val="Arial"/>
      <family val="2"/>
    </font>
    <font>
      <u/>
      <sz val="11"/>
      <color theme="10"/>
      <name val="Aptos Narrow"/>
      <family val="2"/>
      <scheme val="minor"/>
    </font>
    <font>
      <sz val="11"/>
      <color theme="1"/>
      <name val="Arial"/>
      <family val="2"/>
    </font>
    <font>
      <u/>
      <sz val="10"/>
      <color theme="10"/>
      <name val="Arial"/>
      <family val="2"/>
    </font>
    <font>
      <b/>
      <sz val="12"/>
      <color theme="1"/>
      <name val="Arial"/>
      <family val="2"/>
    </font>
    <font>
      <i/>
      <sz val="10"/>
      <color theme="1"/>
      <name val="Arial"/>
      <family val="2"/>
    </font>
    <font>
      <b/>
      <sz val="10"/>
      <name val="Arial"/>
      <family val="2"/>
    </font>
    <font>
      <sz val="10"/>
      <name val="Arial"/>
      <family val="2"/>
    </font>
    <font>
      <sz val="10"/>
      <color rgb="FFFF0000"/>
      <name val="Arial"/>
      <family val="2"/>
    </font>
    <font>
      <i/>
      <sz val="12"/>
      <color theme="1"/>
      <name val="Arial"/>
      <family val="2"/>
    </font>
    <font>
      <i/>
      <u/>
      <sz val="10"/>
      <color theme="1"/>
      <name val="Arial"/>
      <family val="2"/>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indexed="64"/>
      </left>
      <right style="thin">
        <color theme="0" tint="-0.14993743705557422"/>
      </right>
      <top style="thin">
        <color theme="0" tint="-0.14993743705557422"/>
      </top>
      <bottom style="thin">
        <color indexed="64"/>
      </bottom>
      <diagonal/>
    </border>
    <border>
      <left style="thin">
        <color theme="0" tint="-0.14993743705557422"/>
      </left>
      <right style="thin">
        <color theme="0" tint="-0.14993743705557422"/>
      </right>
      <top style="thin">
        <color theme="0" tint="-0.14993743705557422"/>
      </top>
      <bottom style="thin">
        <color indexed="64"/>
      </bottom>
      <diagonal/>
    </border>
    <border>
      <left style="thin">
        <color theme="0" tint="-0.14993743705557422"/>
      </left>
      <right style="thin">
        <color indexed="64"/>
      </right>
      <top style="thin">
        <color theme="0" tint="-0.14993743705557422"/>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50">
    <xf numFmtId="0" fontId="0" fillId="0" borderId="0" xfId="0"/>
    <xf numFmtId="0" fontId="2" fillId="0" borderId="0" xfId="0" applyFont="1" applyAlignment="1">
      <alignment horizontal="left"/>
    </xf>
    <xf numFmtId="0" fontId="3" fillId="0" borderId="0" xfId="0" applyFont="1" applyAlignment="1">
      <alignment horizontal="left" vertical="center" wrapText="1"/>
    </xf>
    <xf numFmtId="0" fontId="5" fillId="0" borderId="0" xfId="0" applyFont="1"/>
    <xf numFmtId="0" fontId="3" fillId="0" borderId="0" xfId="0" applyFont="1"/>
    <xf numFmtId="0" fontId="7" fillId="0" borderId="0" xfId="0" applyFont="1"/>
    <xf numFmtId="0" fontId="3" fillId="0" borderId="0" xfId="0" applyFont="1" applyAlignment="1">
      <alignment wrapText="1"/>
    </xf>
    <xf numFmtId="0" fontId="3"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top" wrapText="1"/>
    </xf>
    <xf numFmtId="164" fontId="3" fillId="0" borderId="0" xfId="1" applyNumberFormat="1" applyFont="1" applyFill="1" applyBorder="1" applyAlignment="1">
      <alignment horizontal="center" vertical="top" wrapText="1"/>
    </xf>
    <xf numFmtId="0" fontId="3" fillId="0" borderId="0" xfId="0" applyFont="1" applyAlignment="1">
      <alignment horizontal="center"/>
    </xf>
    <xf numFmtId="0" fontId="3" fillId="0" borderId="0" xfId="0" applyFont="1" applyAlignment="1">
      <alignment horizontal="left" vertical="center"/>
    </xf>
    <xf numFmtId="164" fontId="3" fillId="0" borderId="0" xfId="0" applyNumberFormat="1" applyFont="1" applyAlignment="1">
      <alignment horizontal="left" vertical="center"/>
    </xf>
    <xf numFmtId="17" fontId="3" fillId="0" borderId="0" xfId="0" applyNumberFormat="1" applyFont="1" applyAlignment="1">
      <alignment horizontal="left" vertical="center"/>
    </xf>
    <xf numFmtId="10" fontId="3" fillId="0" borderId="0" xfId="0" applyNumberFormat="1" applyFont="1" applyAlignment="1">
      <alignment horizontal="left" vertical="center"/>
    </xf>
    <xf numFmtId="0" fontId="13" fillId="0" borderId="0" xfId="0" applyFont="1" applyAlignment="1">
      <alignment horizontal="left"/>
    </xf>
    <xf numFmtId="0" fontId="3" fillId="0" borderId="0" xfId="0" applyFont="1" applyAlignment="1">
      <alignment horizontal="left" vertical="top" wrapText="1"/>
    </xf>
    <xf numFmtId="0" fontId="12" fillId="0" borderId="0" xfId="0" applyFont="1" applyAlignment="1">
      <alignment horizontal="left"/>
    </xf>
    <xf numFmtId="0" fontId="3"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0" xfId="0" applyFont="1" applyFill="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11" fillId="0" borderId="0" xfId="0" applyFont="1" applyAlignment="1">
      <alignment horizontal="center" vertical="top" wrapText="1"/>
    </xf>
    <xf numFmtId="17" fontId="11" fillId="0" borderId="0" xfId="0" quotePrefix="1" applyNumberFormat="1" applyFont="1" applyAlignment="1">
      <alignment horizontal="center" vertical="top" wrapText="1"/>
    </xf>
    <xf numFmtId="164" fontId="11" fillId="0" borderId="0" xfId="1" applyNumberFormat="1" applyFont="1" applyFill="1" applyBorder="1" applyAlignment="1">
      <alignment horizontal="center" vertical="top" wrapText="1"/>
    </xf>
    <xf numFmtId="0" fontId="3" fillId="0" borderId="0" xfId="0" applyFont="1" applyAlignment="1">
      <alignment horizontal="left" wrapText="1"/>
    </xf>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17" fontId="10" fillId="0" borderId="5" xfId="0" quotePrefix="1" applyNumberFormat="1" applyFont="1" applyBorder="1" applyAlignment="1">
      <alignment horizontal="center" vertical="top" wrapText="1"/>
    </xf>
    <xf numFmtId="164" fontId="10" fillId="0" borderId="5" xfId="1" applyNumberFormat="1" applyFont="1" applyFill="1" applyBorder="1" applyAlignment="1">
      <alignment horizontal="center" vertical="top" wrapText="1"/>
    </xf>
    <xf numFmtId="164" fontId="10" fillId="0" borderId="6" xfId="1" applyNumberFormat="1" applyFont="1" applyFill="1" applyBorder="1" applyAlignment="1">
      <alignment horizontal="center" vertical="top" wrapText="1"/>
    </xf>
    <xf numFmtId="0" fontId="3" fillId="0" borderId="0" xfId="0" applyFont="1" applyAlignment="1">
      <alignment horizontal="left"/>
    </xf>
    <xf numFmtId="0" fontId="7" fillId="0" borderId="0" xfId="0" applyFont="1" applyAlignment="1">
      <alignment horizontal="left"/>
    </xf>
    <xf numFmtId="0" fontId="9" fillId="0" borderId="1"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6" fillId="0" borderId="0" xfId="2" applyFont="1" applyAlignment="1">
      <alignment horizontal="left"/>
    </xf>
    <xf numFmtId="0" fontId="2" fillId="0" borderId="0" xfId="0" applyFont="1" applyAlignment="1">
      <alignment horizontal="left"/>
    </xf>
    <xf numFmtId="0" fontId="6" fillId="0" borderId="0" xfId="2"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New South Wales</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E1'!$B$4:$I$4</c:f>
              <c:numCache>
                <c:formatCode>General</c:formatCode>
                <c:ptCount val="8"/>
                <c:pt idx="0">
                  <c:v>0.25185832968954963</c:v>
                </c:pt>
                <c:pt idx="1">
                  <c:v>0.29521531100478471</c:v>
                </c:pt>
                <c:pt idx="2">
                  <c:v>0.24200518582541056</c:v>
                </c:pt>
                <c:pt idx="3">
                  <c:v>0.27594594594594596</c:v>
                </c:pt>
                <c:pt idx="4">
                  <c:v>0.29552065154159396</c:v>
                </c:pt>
                <c:pt idx="5">
                  <c:v>0.3211554800339847</c:v>
                </c:pt>
                <c:pt idx="6">
                  <c:v>0.344532279314888</c:v>
                </c:pt>
                <c:pt idx="7">
                  <c:v>0.39966178128523111</c:v>
                </c:pt>
              </c:numCache>
            </c:numRef>
          </c:val>
          <c:smooth val="0"/>
          <c:extLst>
            <c:ext xmlns:c16="http://schemas.microsoft.com/office/drawing/2014/chart" uri="{C3380CC4-5D6E-409C-BE32-E72D297353CC}">
              <c16:uniqueId val="{00000000-175D-4016-9301-AE432F24026D}"/>
            </c:ext>
          </c:extLst>
        </c:ser>
        <c:ser>
          <c:idx val="1"/>
          <c:order val="1"/>
          <c:tx>
            <c:strRef>
              <c:f>'[1]Data for E1'!$A$5</c:f>
              <c:strCache>
                <c:ptCount val="1"/>
                <c:pt idx="0">
                  <c:v>Average lag ratio</c:v>
                </c:pt>
              </c:strCache>
            </c:strRef>
          </c:tx>
          <c:spPr>
            <a:ln>
              <a:solidFill>
                <a:srgbClr val="78278B"/>
              </a:solidFill>
            </a:ln>
          </c:spPr>
          <c:marker>
            <c:symbol val="none"/>
          </c:marker>
          <c:val>
            <c:numRef>
              <c:f>'[1]Data for E1'!$B$5:$I$5</c:f>
              <c:numCache>
                <c:formatCode>General</c:formatCode>
                <c:ptCount val="8"/>
                <c:pt idx="0">
                  <c:v>0.30323687058017362</c:v>
                </c:pt>
                <c:pt idx="1">
                  <c:v>0.30323687058017362</c:v>
                </c:pt>
                <c:pt idx="2">
                  <c:v>0.30323687058017362</c:v>
                </c:pt>
                <c:pt idx="3">
                  <c:v>0.30323687058017362</c:v>
                </c:pt>
                <c:pt idx="4">
                  <c:v>0.30323687058017362</c:v>
                </c:pt>
                <c:pt idx="5">
                  <c:v>0.30323687058017362</c:v>
                </c:pt>
                <c:pt idx="6">
                  <c:v>0.30323687058017362</c:v>
                </c:pt>
                <c:pt idx="7">
                  <c:v>0.30323687058017362</c:v>
                </c:pt>
              </c:numCache>
            </c:numRef>
          </c:val>
          <c:smooth val="0"/>
          <c:extLst>
            <c:ext xmlns:c16="http://schemas.microsoft.com/office/drawing/2014/chart" uri="{C3380CC4-5D6E-409C-BE32-E72D297353CC}">
              <c16:uniqueId val="{00000001-175D-4016-9301-AE432F24026D}"/>
            </c:ext>
          </c:extLst>
        </c:ser>
        <c:dLbls>
          <c:showLegendKey val="0"/>
          <c:showVal val="0"/>
          <c:showCatName val="0"/>
          <c:showSerName val="0"/>
          <c:showPercent val="0"/>
          <c:showBubbleSize val="0"/>
        </c:dLbls>
        <c:marker val="1"/>
        <c:smooth val="0"/>
        <c:axId val="375774208"/>
        <c:axId val="376591488"/>
      </c:lineChart>
      <c:catAx>
        <c:axId val="375774208"/>
        <c:scaling>
          <c:orientation val="minMax"/>
        </c:scaling>
        <c:delete val="0"/>
        <c:axPos val="b"/>
        <c:title>
          <c:tx>
            <c:rich>
              <a:bodyPr/>
              <a:lstStyle/>
              <a:p>
                <a:pPr>
                  <a:defRPr/>
                </a:pPr>
                <a:r>
                  <a:rPr lang="en-US"/>
                  <a:t>Quarters</a:t>
                </a:r>
              </a:p>
            </c:rich>
          </c:tx>
          <c:overlay val="0"/>
        </c:title>
        <c:majorTickMark val="out"/>
        <c:minorTickMark val="none"/>
        <c:tickLblPos val="nextTo"/>
        <c:crossAx val="376591488"/>
        <c:crosses val="autoZero"/>
        <c:auto val="1"/>
        <c:lblAlgn val="ctr"/>
        <c:lblOffset val="100"/>
        <c:noMultiLvlLbl val="0"/>
      </c:catAx>
      <c:valAx>
        <c:axId val="37659148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37577420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Victoria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E1'!$B$8:$I$8</c:f>
              <c:numCache>
                <c:formatCode>General</c:formatCode>
                <c:ptCount val="8"/>
                <c:pt idx="0">
                  <c:v>0.29402173913043478</c:v>
                </c:pt>
                <c:pt idx="1">
                  <c:v>0.27028604786923527</c:v>
                </c:pt>
                <c:pt idx="2">
                  <c:v>0.26569821930646675</c:v>
                </c:pt>
                <c:pt idx="3">
                  <c:v>0.29659318637274551</c:v>
                </c:pt>
                <c:pt idx="4">
                  <c:v>0.2928251121076233</c:v>
                </c:pt>
                <c:pt idx="5">
                  <c:v>0.34984520123839008</c:v>
                </c:pt>
                <c:pt idx="6">
                  <c:v>0.38304808475957619</c:v>
                </c:pt>
                <c:pt idx="7">
                  <c:v>0.37993138936535165</c:v>
                </c:pt>
              </c:numCache>
            </c:numRef>
          </c:val>
          <c:smooth val="0"/>
          <c:extLst>
            <c:ext xmlns:c16="http://schemas.microsoft.com/office/drawing/2014/chart" uri="{C3380CC4-5D6E-409C-BE32-E72D297353CC}">
              <c16:uniqueId val="{00000000-2CC5-4F1E-8893-D03BB3D2F33B}"/>
            </c:ext>
          </c:extLst>
        </c:ser>
        <c:ser>
          <c:idx val="1"/>
          <c:order val="1"/>
          <c:tx>
            <c:strRef>
              <c:f>'[1]Data for E1'!$A$9</c:f>
              <c:strCache>
                <c:ptCount val="1"/>
                <c:pt idx="0">
                  <c:v>Average lag ratio</c:v>
                </c:pt>
              </c:strCache>
            </c:strRef>
          </c:tx>
          <c:spPr>
            <a:ln>
              <a:solidFill>
                <a:srgbClr val="78278B"/>
              </a:solidFill>
            </a:ln>
          </c:spPr>
          <c:marker>
            <c:symbol val="none"/>
          </c:marker>
          <c:val>
            <c:numRef>
              <c:f>'[1]Data for E1'!$B$9:$I$9</c:f>
              <c:numCache>
                <c:formatCode>General</c:formatCode>
                <c:ptCount val="8"/>
                <c:pt idx="0">
                  <c:v>0.31653112251872795</c:v>
                </c:pt>
                <c:pt idx="1">
                  <c:v>0.31653112251872795</c:v>
                </c:pt>
                <c:pt idx="2">
                  <c:v>0.31653112251872795</c:v>
                </c:pt>
                <c:pt idx="3">
                  <c:v>0.31653112251872795</c:v>
                </c:pt>
                <c:pt idx="4">
                  <c:v>0.31653112251872795</c:v>
                </c:pt>
                <c:pt idx="5">
                  <c:v>0.31653112251872795</c:v>
                </c:pt>
                <c:pt idx="6">
                  <c:v>0.31653112251872795</c:v>
                </c:pt>
                <c:pt idx="7">
                  <c:v>0.31653112251872795</c:v>
                </c:pt>
              </c:numCache>
            </c:numRef>
          </c:val>
          <c:smooth val="0"/>
          <c:extLst>
            <c:ext xmlns:c16="http://schemas.microsoft.com/office/drawing/2014/chart" uri="{C3380CC4-5D6E-409C-BE32-E72D297353CC}">
              <c16:uniqueId val="{00000001-2CC5-4F1E-8893-D03BB3D2F33B}"/>
            </c:ext>
          </c:extLst>
        </c:ser>
        <c:dLbls>
          <c:showLegendKey val="0"/>
          <c:showVal val="0"/>
          <c:showCatName val="0"/>
          <c:showSerName val="0"/>
          <c:showPercent val="0"/>
          <c:showBubbleSize val="0"/>
        </c:dLbls>
        <c:marker val="1"/>
        <c:smooth val="0"/>
        <c:axId val="403858176"/>
        <c:axId val="403860096"/>
      </c:lineChart>
      <c:catAx>
        <c:axId val="403858176"/>
        <c:scaling>
          <c:orientation val="minMax"/>
        </c:scaling>
        <c:delete val="0"/>
        <c:axPos val="b"/>
        <c:title>
          <c:tx>
            <c:rich>
              <a:bodyPr/>
              <a:lstStyle/>
              <a:p>
                <a:pPr>
                  <a:defRPr/>
                </a:pPr>
                <a:r>
                  <a:rPr lang="en-US"/>
                  <a:t>Quarters</a:t>
                </a:r>
              </a:p>
            </c:rich>
          </c:tx>
          <c:overlay val="0"/>
        </c:title>
        <c:majorTickMark val="out"/>
        <c:minorTickMark val="none"/>
        <c:tickLblPos val="nextTo"/>
        <c:crossAx val="403860096"/>
        <c:crosses val="autoZero"/>
        <c:auto val="1"/>
        <c:lblAlgn val="ctr"/>
        <c:lblOffset val="100"/>
        <c:noMultiLvlLbl val="0"/>
      </c:catAx>
      <c:valAx>
        <c:axId val="40386009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858176"/>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Queensland</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E1'!$A$12</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E1'!$B$12:$I$12</c:f>
              <c:numCache>
                <c:formatCode>General</c:formatCode>
                <c:ptCount val="8"/>
                <c:pt idx="0">
                  <c:v>0.11868686868686869</c:v>
                </c:pt>
                <c:pt idx="1">
                  <c:v>0.13760379596678529</c:v>
                </c:pt>
                <c:pt idx="2">
                  <c:v>0.1320901320901321</c:v>
                </c:pt>
                <c:pt idx="3">
                  <c:v>0.17663817663817663</c:v>
                </c:pt>
                <c:pt idx="4">
                  <c:v>0.16309341500765698</c:v>
                </c:pt>
                <c:pt idx="5">
                  <c:v>0.25389948006932411</c:v>
                </c:pt>
                <c:pt idx="6">
                  <c:v>0.31941176470588234</c:v>
                </c:pt>
                <c:pt idx="7">
                  <c:v>0.2373968835930339</c:v>
                </c:pt>
              </c:numCache>
            </c:numRef>
          </c:val>
          <c:smooth val="0"/>
          <c:extLst>
            <c:ext xmlns:c16="http://schemas.microsoft.com/office/drawing/2014/chart" uri="{C3380CC4-5D6E-409C-BE32-E72D297353CC}">
              <c16:uniqueId val="{00000000-27A4-4645-9D5A-56F984C56005}"/>
            </c:ext>
          </c:extLst>
        </c:ser>
        <c:ser>
          <c:idx val="1"/>
          <c:order val="1"/>
          <c:tx>
            <c:strRef>
              <c:f>'[1]Data for E1'!$A$13</c:f>
              <c:strCache>
                <c:ptCount val="1"/>
                <c:pt idx="0">
                  <c:v>Average lag ratio</c:v>
                </c:pt>
              </c:strCache>
            </c:strRef>
          </c:tx>
          <c:spPr>
            <a:ln>
              <a:solidFill>
                <a:srgbClr val="78278B"/>
              </a:solidFill>
            </a:ln>
          </c:spPr>
          <c:marker>
            <c:symbol val="none"/>
          </c:marker>
          <c:val>
            <c:numRef>
              <c:f>'[1]Data for E1'!$B$13:$I$13</c:f>
              <c:numCache>
                <c:formatCode>General</c:formatCode>
                <c:ptCount val="8"/>
                <c:pt idx="0">
                  <c:v>0.19235256459473249</c:v>
                </c:pt>
                <c:pt idx="1">
                  <c:v>0.19235256459473249</c:v>
                </c:pt>
                <c:pt idx="2">
                  <c:v>0.19235256459473249</c:v>
                </c:pt>
                <c:pt idx="3">
                  <c:v>0.19235256459473249</c:v>
                </c:pt>
                <c:pt idx="4">
                  <c:v>0.19235256459473249</c:v>
                </c:pt>
                <c:pt idx="5">
                  <c:v>0.19235256459473249</c:v>
                </c:pt>
                <c:pt idx="6">
                  <c:v>0.19235256459473249</c:v>
                </c:pt>
                <c:pt idx="7">
                  <c:v>0.19235256459473249</c:v>
                </c:pt>
              </c:numCache>
            </c:numRef>
          </c:val>
          <c:smooth val="0"/>
          <c:extLst>
            <c:ext xmlns:c16="http://schemas.microsoft.com/office/drawing/2014/chart" uri="{C3380CC4-5D6E-409C-BE32-E72D297353CC}">
              <c16:uniqueId val="{00000001-27A4-4645-9D5A-56F984C56005}"/>
            </c:ext>
          </c:extLst>
        </c:ser>
        <c:dLbls>
          <c:showLegendKey val="0"/>
          <c:showVal val="0"/>
          <c:showCatName val="0"/>
          <c:showSerName val="0"/>
          <c:showPercent val="0"/>
          <c:showBubbleSize val="0"/>
        </c:dLbls>
        <c:marker val="1"/>
        <c:smooth val="0"/>
        <c:axId val="404198144"/>
        <c:axId val="404200064"/>
      </c:lineChart>
      <c:catAx>
        <c:axId val="404198144"/>
        <c:scaling>
          <c:orientation val="minMax"/>
        </c:scaling>
        <c:delete val="0"/>
        <c:axPos val="b"/>
        <c:title>
          <c:tx>
            <c:rich>
              <a:bodyPr/>
              <a:lstStyle/>
              <a:p>
                <a:pPr>
                  <a:defRPr/>
                </a:pPr>
                <a:r>
                  <a:rPr lang="en-US"/>
                  <a:t>Quarters</a:t>
                </a:r>
              </a:p>
            </c:rich>
          </c:tx>
          <c:overlay val="0"/>
        </c:title>
        <c:majorTickMark val="out"/>
        <c:minorTickMark val="none"/>
        <c:tickLblPos val="nextTo"/>
        <c:crossAx val="404200064"/>
        <c:crosses val="autoZero"/>
        <c:auto val="1"/>
        <c:lblAlgn val="ctr"/>
        <c:lblOffset val="100"/>
        <c:noMultiLvlLbl val="0"/>
      </c:catAx>
      <c:valAx>
        <c:axId val="404200064"/>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98144"/>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South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E1'!$A$16</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E1'!$B$16:$I$16</c:f>
              <c:numCache>
                <c:formatCode>General</c:formatCode>
                <c:ptCount val="8"/>
                <c:pt idx="0">
                  <c:v>0.427734375</c:v>
                </c:pt>
                <c:pt idx="1">
                  <c:v>0.46964285714285714</c:v>
                </c:pt>
                <c:pt idx="2">
                  <c:v>0.47933884297520662</c:v>
                </c:pt>
                <c:pt idx="3">
                  <c:v>0.48987108655616945</c:v>
                </c:pt>
                <c:pt idx="4">
                  <c:v>0.42251223491027734</c:v>
                </c:pt>
                <c:pt idx="5">
                  <c:v>0.4597495527728086</c:v>
                </c:pt>
                <c:pt idx="6">
                  <c:v>0.5864197530864198</c:v>
                </c:pt>
                <c:pt idx="7">
                  <c:v>0.48736462093862815</c:v>
                </c:pt>
              </c:numCache>
            </c:numRef>
          </c:val>
          <c:smooth val="0"/>
          <c:extLst>
            <c:ext xmlns:c16="http://schemas.microsoft.com/office/drawing/2014/chart" uri="{C3380CC4-5D6E-409C-BE32-E72D297353CC}">
              <c16:uniqueId val="{00000000-91D8-4C83-AF02-5B8DA2F6E6EE}"/>
            </c:ext>
          </c:extLst>
        </c:ser>
        <c:ser>
          <c:idx val="1"/>
          <c:order val="1"/>
          <c:tx>
            <c:strRef>
              <c:f>'[1]Data for E1'!$A$17</c:f>
              <c:strCache>
                <c:ptCount val="1"/>
                <c:pt idx="0">
                  <c:v>Average lag ratio</c:v>
                </c:pt>
              </c:strCache>
            </c:strRef>
          </c:tx>
          <c:spPr>
            <a:ln>
              <a:solidFill>
                <a:srgbClr val="78278B"/>
              </a:solidFill>
            </a:ln>
          </c:spPr>
          <c:marker>
            <c:symbol val="none"/>
          </c:marker>
          <c:val>
            <c:numRef>
              <c:f>'[1]Data for E1'!$B$17:$I$17</c:f>
              <c:numCache>
                <c:formatCode>General</c:formatCode>
                <c:ptCount val="8"/>
                <c:pt idx="0">
                  <c:v>0.47782916542279591</c:v>
                </c:pt>
                <c:pt idx="1">
                  <c:v>0.47782916542279591</c:v>
                </c:pt>
                <c:pt idx="2">
                  <c:v>0.47782916542279591</c:v>
                </c:pt>
                <c:pt idx="3">
                  <c:v>0.47782916542279591</c:v>
                </c:pt>
                <c:pt idx="4">
                  <c:v>0.47782916542279591</c:v>
                </c:pt>
                <c:pt idx="5">
                  <c:v>0.47782916542279591</c:v>
                </c:pt>
                <c:pt idx="6">
                  <c:v>0.47782916542279591</c:v>
                </c:pt>
                <c:pt idx="7">
                  <c:v>0.47782916542279591</c:v>
                </c:pt>
              </c:numCache>
            </c:numRef>
          </c:val>
          <c:smooth val="0"/>
          <c:extLst>
            <c:ext xmlns:c16="http://schemas.microsoft.com/office/drawing/2014/chart" uri="{C3380CC4-5D6E-409C-BE32-E72D297353CC}">
              <c16:uniqueId val="{00000001-91D8-4C83-AF02-5B8DA2F6E6EE}"/>
            </c:ext>
          </c:extLst>
        </c:ser>
        <c:dLbls>
          <c:showLegendKey val="0"/>
          <c:showVal val="0"/>
          <c:showCatName val="0"/>
          <c:showSerName val="0"/>
          <c:showPercent val="0"/>
          <c:showBubbleSize val="0"/>
        </c:dLbls>
        <c:marker val="1"/>
        <c:smooth val="0"/>
        <c:axId val="404255488"/>
        <c:axId val="404257408"/>
      </c:lineChart>
      <c:catAx>
        <c:axId val="404255488"/>
        <c:scaling>
          <c:orientation val="minMax"/>
        </c:scaling>
        <c:delete val="0"/>
        <c:axPos val="b"/>
        <c:title>
          <c:tx>
            <c:rich>
              <a:bodyPr/>
              <a:lstStyle/>
              <a:p>
                <a:pPr>
                  <a:defRPr/>
                </a:pPr>
                <a:r>
                  <a:rPr lang="en-US"/>
                  <a:t>Quarters</a:t>
                </a:r>
              </a:p>
            </c:rich>
          </c:tx>
          <c:overlay val="0"/>
        </c:title>
        <c:majorTickMark val="out"/>
        <c:minorTickMark val="none"/>
        <c:tickLblPos val="nextTo"/>
        <c:crossAx val="404257408"/>
        <c:crosses val="autoZero"/>
        <c:auto val="1"/>
        <c:lblAlgn val="ctr"/>
        <c:lblOffset val="100"/>
        <c:noMultiLvlLbl val="0"/>
      </c:catAx>
      <c:valAx>
        <c:axId val="40425740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2554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Western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E1'!$A$20</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E1'!$B$20:$I$20</c:f>
              <c:numCache>
                <c:formatCode>General</c:formatCode>
                <c:ptCount val="8"/>
                <c:pt idx="0">
                  <c:v>0.87623762376237624</c:v>
                </c:pt>
                <c:pt idx="1">
                  <c:v>0.87341772151898733</c:v>
                </c:pt>
                <c:pt idx="2">
                  <c:v>0.81746031746031744</c:v>
                </c:pt>
                <c:pt idx="3">
                  <c:v>0.88519637462235645</c:v>
                </c:pt>
                <c:pt idx="4">
                  <c:v>0.87759815242494221</c:v>
                </c:pt>
                <c:pt idx="5">
                  <c:v>0.88767123287671235</c:v>
                </c:pt>
                <c:pt idx="6">
                  <c:v>0.90045248868778283</c:v>
                </c:pt>
                <c:pt idx="7">
                  <c:v>0.83924843423799578</c:v>
                </c:pt>
              </c:numCache>
            </c:numRef>
          </c:val>
          <c:smooth val="0"/>
          <c:extLst>
            <c:ext xmlns:c16="http://schemas.microsoft.com/office/drawing/2014/chart" uri="{C3380CC4-5D6E-409C-BE32-E72D297353CC}">
              <c16:uniqueId val="{00000000-B194-48AF-ADA5-4BDB0EC36E63}"/>
            </c:ext>
          </c:extLst>
        </c:ser>
        <c:ser>
          <c:idx val="1"/>
          <c:order val="1"/>
          <c:tx>
            <c:strRef>
              <c:f>'[1]Data for E1'!$A$21</c:f>
              <c:strCache>
                <c:ptCount val="1"/>
                <c:pt idx="0">
                  <c:v>Average lag ratio</c:v>
                </c:pt>
              </c:strCache>
            </c:strRef>
          </c:tx>
          <c:spPr>
            <a:ln>
              <a:solidFill>
                <a:srgbClr val="78278B"/>
              </a:solidFill>
            </a:ln>
          </c:spPr>
          <c:marker>
            <c:symbol val="none"/>
          </c:marker>
          <c:val>
            <c:numRef>
              <c:f>'[1]Data for E1'!$B$21:$I$21</c:f>
              <c:numCache>
                <c:formatCode>General</c:formatCode>
                <c:ptCount val="8"/>
                <c:pt idx="0">
                  <c:v>0.8696602931989339</c:v>
                </c:pt>
                <c:pt idx="1">
                  <c:v>0.8696602931989339</c:v>
                </c:pt>
                <c:pt idx="2">
                  <c:v>0.8696602931989339</c:v>
                </c:pt>
                <c:pt idx="3">
                  <c:v>0.8696602931989339</c:v>
                </c:pt>
                <c:pt idx="4">
                  <c:v>0.8696602931989339</c:v>
                </c:pt>
                <c:pt idx="5">
                  <c:v>0.8696602931989339</c:v>
                </c:pt>
                <c:pt idx="6">
                  <c:v>0.8696602931989339</c:v>
                </c:pt>
                <c:pt idx="7">
                  <c:v>0.8696602931989339</c:v>
                </c:pt>
              </c:numCache>
            </c:numRef>
          </c:val>
          <c:smooth val="0"/>
          <c:extLst>
            <c:ext xmlns:c16="http://schemas.microsoft.com/office/drawing/2014/chart" uri="{C3380CC4-5D6E-409C-BE32-E72D297353CC}">
              <c16:uniqueId val="{00000001-B194-48AF-ADA5-4BDB0EC36E63}"/>
            </c:ext>
          </c:extLst>
        </c:ser>
        <c:dLbls>
          <c:showLegendKey val="0"/>
          <c:showVal val="0"/>
          <c:showCatName val="0"/>
          <c:showSerName val="0"/>
          <c:showPercent val="0"/>
          <c:showBubbleSize val="0"/>
        </c:dLbls>
        <c:marker val="1"/>
        <c:smooth val="0"/>
        <c:axId val="403385728"/>
        <c:axId val="403416576"/>
      </c:lineChart>
      <c:catAx>
        <c:axId val="403385728"/>
        <c:scaling>
          <c:orientation val="minMax"/>
        </c:scaling>
        <c:delete val="0"/>
        <c:axPos val="b"/>
        <c:title>
          <c:tx>
            <c:rich>
              <a:bodyPr/>
              <a:lstStyle/>
              <a:p>
                <a:pPr>
                  <a:defRPr/>
                </a:pPr>
                <a:r>
                  <a:rPr lang="en-US"/>
                  <a:t>Quarters</a:t>
                </a:r>
              </a:p>
            </c:rich>
          </c:tx>
          <c:overlay val="0"/>
        </c:title>
        <c:majorTickMark val="out"/>
        <c:minorTickMark val="none"/>
        <c:tickLblPos val="nextTo"/>
        <c:crossAx val="403416576"/>
        <c:crosses val="autoZero"/>
        <c:auto val="1"/>
        <c:lblAlgn val="ctr"/>
        <c:lblOffset val="100"/>
        <c:noMultiLvlLbl val="0"/>
      </c:catAx>
      <c:valAx>
        <c:axId val="40341657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38572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Tasmania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E1'!$B$24:$I$24</c:f>
              <c:numCache>
                <c:formatCode>General</c:formatCode>
                <c:ptCount val="8"/>
                <c:pt idx="0">
                  <c:v>0.75155279503105588</c:v>
                </c:pt>
                <c:pt idx="1">
                  <c:v>0.65816326530612246</c:v>
                </c:pt>
                <c:pt idx="2">
                  <c:v>0.81879194630872487</c:v>
                </c:pt>
                <c:pt idx="3">
                  <c:v>0.63551401869158874</c:v>
                </c:pt>
                <c:pt idx="4">
                  <c:v>0.73195876288659789</c:v>
                </c:pt>
                <c:pt idx="5">
                  <c:v>0.69047619047619047</c:v>
                </c:pt>
                <c:pt idx="6">
                  <c:v>0.78481012658227844</c:v>
                </c:pt>
                <c:pt idx="7">
                  <c:v>0.57079646017699115</c:v>
                </c:pt>
              </c:numCache>
            </c:numRef>
          </c:val>
          <c:smooth val="0"/>
          <c:extLst>
            <c:ext xmlns:c16="http://schemas.microsoft.com/office/drawing/2014/chart" uri="{C3380CC4-5D6E-409C-BE32-E72D297353CC}">
              <c16:uniqueId val="{00000000-A367-42D0-B96F-17A69D2D4FF1}"/>
            </c:ext>
          </c:extLst>
        </c:ser>
        <c:ser>
          <c:idx val="1"/>
          <c:order val="1"/>
          <c:tx>
            <c:strRef>
              <c:f>'[1]Data for E1'!$A$25</c:f>
              <c:strCache>
                <c:ptCount val="1"/>
                <c:pt idx="0">
                  <c:v>Average lag ratio</c:v>
                </c:pt>
              </c:strCache>
            </c:strRef>
          </c:tx>
          <c:spPr>
            <a:ln>
              <a:solidFill>
                <a:srgbClr val="78278B"/>
              </a:solidFill>
            </a:ln>
          </c:spPr>
          <c:marker>
            <c:symbol val="none"/>
          </c:marker>
          <c:val>
            <c:numRef>
              <c:f>'[1]Data for E1'!$B$25:$I$25</c:f>
              <c:numCache>
                <c:formatCode>General</c:formatCode>
                <c:ptCount val="8"/>
                <c:pt idx="0">
                  <c:v>0.70525794568244371</c:v>
                </c:pt>
                <c:pt idx="1">
                  <c:v>0.70525794568244371</c:v>
                </c:pt>
                <c:pt idx="2">
                  <c:v>0.70525794568244371</c:v>
                </c:pt>
                <c:pt idx="3">
                  <c:v>0.70525794568244371</c:v>
                </c:pt>
                <c:pt idx="4">
                  <c:v>0.70525794568244371</c:v>
                </c:pt>
                <c:pt idx="5">
                  <c:v>0.70525794568244371</c:v>
                </c:pt>
                <c:pt idx="6">
                  <c:v>0.70525794568244371</c:v>
                </c:pt>
                <c:pt idx="7">
                  <c:v>0.70525794568244371</c:v>
                </c:pt>
              </c:numCache>
            </c:numRef>
          </c:val>
          <c:smooth val="0"/>
          <c:extLst>
            <c:ext xmlns:c16="http://schemas.microsoft.com/office/drawing/2014/chart" uri="{C3380CC4-5D6E-409C-BE32-E72D297353CC}">
              <c16:uniqueId val="{00000001-A367-42D0-B96F-17A69D2D4FF1}"/>
            </c:ext>
          </c:extLst>
        </c:ser>
        <c:dLbls>
          <c:showLegendKey val="0"/>
          <c:showVal val="0"/>
          <c:showCatName val="0"/>
          <c:showSerName val="0"/>
          <c:showPercent val="0"/>
          <c:showBubbleSize val="0"/>
        </c:dLbls>
        <c:marker val="1"/>
        <c:smooth val="0"/>
        <c:axId val="404041088"/>
        <c:axId val="404051456"/>
      </c:lineChart>
      <c:catAx>
        <c:axId val="404041088"/>
        <c:scaling>
          <c:orientation val="minMax"/>
        </c:scaling>
        <c:delete val="0"/>
        <c:axPos val="b"/>
        <c:title>
          <c:tx>
            <c:rich>
              <a:bodyPr/>
              <a:lstStyle/>
              <a:p>
                <a:pPr>
                  <a:defRPr/>
                </a:pPr>
                <a:r>
                  <a:rPr lang="en-US"/>
                  <a:t>Quarters</a:t>
                </a:r>
              </a:p>
            </c:rich>
          </c:tx>
          <c:overlay val="0"/>
        </c:title>
        <c:majorTickMark val="out"/>
        <c:minorTickMark val="none"/>
        <c:tickLblPos val="nextTo"/>
        <c:crossAx val="404051456"/>
        <c:crosses val="autoZero"/>
        <c:auto val="1"/>
        <c:lblAlgn val="ctr"/>
        <c:lblOffset val="100"/>
        <c:noMultiLvlLbl val="0"/>
      </c:catAx>
      <c:valAx>
        <c:axId val="40405145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0410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Australian Capital Territory</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E1'!$B$28:$I$28</c:f>
              <c:numCache>
                <c:formatCode>General</c:formatCode>
                <c:ptCount val="8"/>
                <c:pt idx="0">
                  <c:v>0.85135135135135132</c:v>
                </c:pt>
                <c:pt idx="1">
                  <c:v>0.848314606741573</c:v>
                </c:pt>
                <c:pt idx="2">
                  <c:v>0.88020833333333337</c:v>
                </c:pt>
                <c:pt idx="3">
                  <c:v>0.82272727272727275</c:v>
                </c:pt>
                <c:pt idx="4">
                  <c:v>0.83902439024390241</c:v>
                </c:pt>
                <c:pt idx="5">
                  <c:v>0.88059701492537312</c:v>
                </c:pt>
                <c:pt idx="6">
                  <c:v>0.78155339805825241</c:v>
                </c:pt>
                <c:pt idx="7">
                  <c:v>0.84482758620689657</c:v>
                </c:pt>
              </c:numCache>
            </c:numRef>
          </c:val>
          <c:smooth val="0"/>
          <c:extLst>
            <c:ext xmlns:c16="http://schemas.microsoft.com/office/drawing/2014/chart" uri="{C3380CC4-5D6E-409C-BE32-E72D297353CC}">
              <c16:uniqueId val="{00000000-1FFB-41AB-866F-3351FD4EB30F}"/>
            </c:ext>
          </c:extLst>
        </c:ser>
        <c:ser>
          <c:idx val="1"/>
          <c:order val="1"/>
          <c:tx>
            <c:strRef>
              <c:f>'[1]Data for E1'!$A$29</c:f>
              <c:strCache>
                <c:ptCount val="1"/>
                <c:pt idx="0">
                  <c:v>Average lag ratio</c:v>
                </c:pt>
              </c:strCache>
            </c:strRef>
          </c:tx>
          <c:spPr>
            <a:ln>
              <a:solidFill>
                <a:srgbClr val="78278B"/>
              </a:solidFill>
            </a:ln>
          </c:spPr>
          <c:marker>
            <c:symbol val="none"/>
          </c:marker>
          <c:val>
            <c:numRef>
              <c:f>'[1]Data for E1'!$B$29:$I$29</c:f>
              <c:numCache>
                <c:formatCode>General</c:formatCode>
                <c:ptCount val="8"/>
                <c:pt idx="0">
                  <c:v>0.84357549419849442</c:v>
                </c:pt>
                <c:pt idx="1">
                  <c:v>0.84357549419849442</c:v>
                </c:pt>
                <c:pt idx="2">
                  <c:v>0.84357549419849442</c:v>
                </c:pt>
                <c:pt idx="3">
                  <c:v>0.84357549419849442</c:v>
                </c:pt>
                <c:pt idx="4">
                  <c:v>0.84357549419849442</c:v>
                </c:pt>
                <c:pt idx="5">
                  <c:v>0.84357549419849442</c:v>
                </c:pt>
                <c:pt idx="6">
                  <c:v>0.84357549419849442</c:v>
                </c:pt>
                <c:pt idx="7">
                  <c:v>0.84357549419849442</c:v>
                </c:pt>
              </c:numCache>
            </c:numRef>
          </c:val>
          <c:smooth val="0"/>
          <c:extLst>
            <c:ext xmlns:c16="http://schemas.microsoft.com/office/drawing/2014/chart" uri="{C3380CC4-5D6E-409C-BE32-E72D297353CC}">
              <c16:uniqueId val="{00000001-1FFB-41AB-866F-3351FD4EB30F}"/>
            </c:ext>
          </c:extLst>
        </c:ser>
        <c:dLbls>
          <c:showLegendKey val="0"/>
          <c:showVal val="0"/>
          <c:showCatName val="0"/>
          <c:showSerName val="0"/>
          <c:showPercent val="0"/>
          <c:showBubbleSize val="0"/>
        </c:dLbls>
        <c:marker val="1"/>
        <c:smooth val="0"/>
        <c:axId val="404131200"/>
        <c:axId val="404137472"/>
      </c:lineChart>
      <c:catAx>
        <c:axId val="404131200"/>
        <c:scaling>
          <c:orientation val="minMax"/>
        </c:scaling>
        <c:delete val="0"/>
        <c:axPos val="b"/>
        <c:title>
          <c:tx>
            <c:rich>
              <a:bodyPr/>
              <a:lstStyle/>
              <a:p>
                <a:pPr>
                  <a:defRPr/>
                </a:pPr>
                <a:r>
                  <a:rPr lang="en-US"/>
                  <a:t>Quarters</a:t>
                </a:r>
              </a:p>
            </c:rich>
          </c:tx>
          <c:overlay val="0"/>
        </c:title>
        <c:majorTickMark val="out"/>
        <c:minorTickMark val="none"/>
        <c:tickLblPos val="nextTo"/>
        <c:crossAx val="404137472"/>
        <c:crosses val="autoZero"/>
        <c:auto val="1"/>
        <c:lblAlgn val="ctr"/>
        <c:lblOffset val="100"/>
        <c:noMultiLvlLbl val="0"/>
      </c:catAx>
      <c:valAx>
        <c:axId val="404137472"/>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31200"/>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57</xdr:row>
      <xdr:rowOff>0</xdr:rowOff>
    </xdr:from>
    <xdr:to>
      <xdr:col>22</xdr:col>
      <xdr:colOff>570267</xdr:colOff>
      <xdr:row>73</xdr:row>
      <xdr:rowOff>25941</xdr:rowOff>
    </xdr:to>
    <xdr:pic>
      <xdr:nvPicPr>
        <xdr:cNvPr id="3" name="Picture 2">
          <a:extLst>
            <a:ext uri="{FF2B5EF4-FFF2-40B4-BE49-F238E27FC236}">
              <a16:creationId xmlns:a16="http://schemas.microsoft.com/office/drawing/2014/main" id="{DC8C7C04-E43C-7962-56DD-0D76DE7F9CE6}"/>
            </a:ext>
          </a:extLst>
        </xdr:cNvPr>
        <xdr:cNvPicPr>
          <a:picLocks noChangeAspect="1"/>
        </xdr:cNvPicPr>
      </xdr:nvPicPr>
      <xdr:blipFill>
        <a:blip xmlns:r="http://schemas.openxmlformats.org/officeDocument/2006/relationships" r:embed="rId1"/>
        <a:stretch>
          <a:fillRect/>
        </a:stretch>
      </xdr:blipFill>
      <xdr:spPr>
        <a:xfrm>
          <a:off x="9102587" y="10477500"/>
          <a:ext cx="4877223" cy="2676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58D16B27-EB90-40C0-A947-39ADA7CD9CC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FF2897DA-DA55-450A-B17E-C0FD32B1412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5900" y="152401"/>
          <a:ext cx="3000375" cy="581024"/>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37A78CC2-BE7D-4E9D-B2EC-8FD889A3C8A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AE967398-9D5C-48E1-9411-8D081EE6835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5900" y="152401"/>
          <a:ext cx="3000375" cy="581024"/>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9588A729-DA2C-4FF6-A4F2-E660409000E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74DA0D16-6274-411A-B628-66951A631FB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5900" y="152401"/>
          <a:ext cx="3000375" cy="581024"/>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C87691F0-82EE-42E0-9FFE-EBC45EE30C6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4BD2807E-2AFD-4ACE-9ABA-6FA495153B5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5900" y="152401"/>
          <a:ext cx="3000375" cy="581024"/>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9846FCF0-6A49-4BD1-AF70-43F186F51C7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9628FCDC-0EB2-4B52-ADE1-DDBA58111EA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5900" y="152401"/>
          <a:ext cx="3000375" cy="581024"/>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333A4554-D53E-4E70-A09B-68AB241742E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4115F4D9-1F18-4A3A-99C5-7026F7A1217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5900" y="152401"/>
          <a:ext cx="3000375" cy="581024"/>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34FF3BD5-00A8-4FBE-9041-6856369C298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EC193EA5-76DE-4FFB-BD4B-F2F627AC689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5900" y="152401"/>
          <a:ext cx="3000375" cy="581024"/>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temporary_storage\internal_collection\Apprenticeship%20collection\The_Quarterly\SupportingDocuments\Info%20sent%20to%20the%20states_Working%20File124_v2.xlsm" TargetMode="External"/><Relationship Id="rId1" Type="http://schemas.openxmlformats.org/officeDocument/2006/relationships/externalLinkPath" Target="file:///O:\temporary_storage\internal_collection\Apprenticeship%20collection\The_Quarterly\SupportingDocuments\Info%20sent%20to%20the%20states_Working%20File124_v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tri4states"/>
      <sheetName val="tabular"/>
      <sheetName val="body"/>
      <sheetName val="PreliminaryEstimates NSW"/>
      <sheetName val="PreliminaryEstimates VIC"/>
      <sheetName val="PreliminaryEstimates QLD"/>
      <sheetName val="PreliminaryEstimates SA"/>
      <sheetName val="PreliminaryEstimates WA"/>
      <sheetName val="PreliminaryEstimates TAS"/>
      <sheetName val="PreliminaryEstimates NT"/>
      <sheetName val="PreliminaryEstimates ACT"/>
      <sheetName val="WorkingFile NSW"/>
      <sheetName val="WorkingFile VIC"/>
      <sheetName val="WorkingFile QLD"/>
      <sheetName val="WorkingFile SA"/>
      <sheetName val="WorkingFile WA"/>
      <sheetName val="WorkingFile TAS"/>
      <sheetName val="WorkingFile NT"/>
      <sheetName val="WorkingFile ACT"/>
      <sheetName val="Triangle NSW"/>
      <sheetName val="Triangle VIC"/>
      <sheetName val="Triangle QLD"/>
      <sheetName val="Triangle SA"/>
      <sheetName val="Triangle WA"/>
      <sheetName val="Triangle TAS"/>
      <sheetName val="Triangle NT"/>
      <sheetName val="Triangle ACT"/>
      <sheetName val="Triangle Australia"/>
      <sheetName val="Collections"/>
      <sheetName val="Adjustment notes"/>
      <sheetName val="Data for E1"/>
      <sheetName val="E1 NSW"/>
      <sheetName val="E1 VIC"/>
      <sheetName val="E1 QLD"/>
      <sheetName val="E1 SA"/>
      <sheetName val="E1 WA"/>
      <sheetName val="E1 TAS"/>
      <sheetName val="E1 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
          <cell r="C3">
            <v>124</v>
          </cell>
        </row>
      </sheetData>
      <sheetData sheetId="29"/>
      <sheetData sheetId="30"/>
      <sheetData sheetId="31">
        <row r="4">
          <cell r="A4" t="str">
            <v>Lag ratios</v>
          </cell>
          <cell r="B4">
            <v>0.25185832968954963</v>
          </cell>
          <cell r="C4">
            <v>0.29521531100478471</v>
          </cell>
          <cell r="D4">
            <v>0.24200518582541056</v>
          </cell>
          <cell r="E4">
            <v>0.27594594594594596</v>
          </cell>
          <cell r="F4">
            <v>0.29552065154159396</v>
          </cell>
          <cell r="G4">
            <v>0.3211554800339847</v>
          </cell>
          <cell r="H4">
            <v>0.344532279314888</v>
          </cell>
          <cell r="I4">
            <v>0.39966178128523111</v>
          </cell>
        </row>
        <row r="5">
          <cell r="A5" t="str">
            <v>Average lag ratio</v>
          </cell>
          <cell r="B5">
            <v>0.30323687058017362</v>
          </cell>
          <cell r="C5">
            <v>0.30323687058017362</v>
          </cell>
          <cell r="D5">
            <v>0.30323687058017362</v>
          </cell>
          <cell r="E5">
            <v>0.30323687058017362</v>
          </cell>
          <cell r="F5">
            <v>0.30323687058017362</v>
          </cell>
          <cell r="G5">
            <v>0.30323687058017362</v>
          </cell>
          <cell r="H5">
            <v>0.30323687058017362</v>
          </cell>
          <cell r="I5">
            <v>0.30323687058017362</v>
          </cell>
        </row>
        <row r="8">
          <cell r="A8" t="str">
            <v>Lag ratios</v>
          </cell>
          <cell r="B8">
            <v>0.29402173913043478</v>
          </cell>
          <cell r="C8">
            <v>0.27028604786923527</v>
          </cell>
          <cell r="D8">
            <v>0.26569821930646675</v>
          </cell>
          <cell r="E8">
            <v>0.29659318637274551</v>
          </cell>
          <cell r="F8">
            <v>0.2928251121076233</v>
          </cell>
          <cell r="G8">
            <v>0.34984520123839008</v>
          </cell>
          <cell r="H8">
            <v>0.38304808475957619</v>
          </cell>
          <cell r="I8">
            <v>0.37993138936535165</v>
          </cell>
        </row>
        <row r="9">
          <cell r="A9" t="str">
            <v>Average lag ratio</v>
          </cell>
          <cell r="B9">
            <v>0.31653112251872795</v>
          </cell>
          <cell r="C9">
            <v>0.31653112251872795</v>
          </cell>
          <cell r="D9">
            <v>0.31653112251872795</v>
          </cell>
          <cell r="E9">
            <v>0.31653112251872795</v>
          </cell>
          <cell r="F9">
            <v>0.31653112251872795</v>
          </cell>
          <cell r="G9">
            <v>0.31653112251872795</v>
          </cell>
          <cell r="H9">
            <v>0.31653112251872795</v>
          </cell>
          <cell r="I9">
            <v>0.31653112251872795</v>
          </cell>
        </row>
        <row r="12">
          <cell r="A12" t="str">
            <v>Lag ratios</v>
          </cell>
          <cell r="B12">
            <v>0.11868686868686869</v>
          </cell>
          <cell r="C12">
            <v>0.13760379596678529</v>
          </cell>
          <cell r="D12">
            <v>0.1320901320901321</v>
          </cell>
          <cell r="E12">
            <v>0.17663817663817663</v>
          </cell>
          <cell r="F12">
            <v>0.16309341500765698</v>
          </cell>
          <cell r="G12">
            <v>0.25389948006932411</v>
          </cell>
          <cell r="H12">
            <v>0.31941176470588234</v>
          </cell>
          <cell r="I12">
            <v>0.2373968835930339</v>
          </cell>
        </row>
        <row r="13">
          <cell r="A13" t="str">
            <v>Average lag ratio</v>
          </cell>
          <cell r="B13">
            <v>0.19235256459473249</v>
          </cell>
          <cell r="C13">
            <v>0.19235256459473249</v>
          </cell>
          <cell r="D13">
            <v>0.19235256459473249</v>
          </cell>
          <cell r="E13">
            <v>0.19235256459473249</v>
          </cell>
          <cell r="F13">
            <v>0.19235256459473249</v>
          </cell>
          <cell r="G13">
            <v>0.19235256459473249</v>
          </cell>
          <cell r="H13">
            <v>0.19235256459473249</v>
          </cell>
          <cell r="I13">
            <v>0.19235256459473249</v>
          </cell>
        </row>
        <row r="16">
          <cell r="A16" t="str">
            <v>Lag ratios</v>
          </cell>
          <cell r="B16">
            <v>0.427734375</v>
          </cell>
          <cell r="C16">
            <v>0.46964285714285714</v>
          </cell>
          <cell r="D16">
            <v>0.47933884297520662</v>
          </cell>
          <cell r="E16">
            <v>0.48987108655616945</v>
          </cell>
          <cell r="F16">
            <v>0.42251223491027734</v>
          </cell>
          <cell r="G16">
            <v>0.4597495527728086</v>
          </cell>
          <cell r="H16">
            <v>0.5864197530864198</v>
          </cell>
          <cell r="I16">
            <v>0.48736462093862815</v>
          </cell>
        </row>
        <row r="17">
          <cell r="A17" t="str">
            <v>Average lag ratio</v>
          </cell>
          <cell r="B17">
            <v>0.47782916542279591</v>
          </cell>
          <cell r="C17">
            <v>0.47782916542279591</v>
          </cell>
          <cell r="D17">
            <v>0.47782916542279591</v>
          </cell>
          <cell r="E17">
            <v>0.47782916542279591</v>
          </cell>
          <cell r="F17">
            <v>0.47782916542279591</v>
          </cell>
          <cell r="G17">
            <v>0.47782916542279591</v>
          </cell>
          <cell r="H17">
            <v>0.47782916542279591</v>
          </cell>
          <cell r="I17">
            <v>0.47782916542279591</v>
          </cell>
        </row>
        <row r="20">
          <cell r="A20" t="str">
            <v>Lag ratios</v>
          </cell>
          <cell r="B20">
            <v>0.87623762376237624</v>
          </cell>
          <cell r="C20">
            <v>0.87341772151898733</v>
          </cell>
          <cell r="D20">
            <v>0.81746031746031744</v>
          </cell>
          <cell r="E20">
            <v>0.88519637462235645</v>
          </cell>
          <cell r="F20">
            <v>0.87759815242494221</v>
          </cell>
          <cell r="G20">
            <v>0.88767123287671235</v>
          </cell>
          <cell r="H20">
            <v>0.90045248868778283</v>
          </cell>
          <cell r="I20">
            <v>0.83924843423799578</v>
          </cell>
        </row>
        <row r="21">
          <cell r="A21" t="str">
            <v>Average lag ratio</v>
          </cell>
          <cell r="B21">
            <v>0.8696602931989339</v>
          </cell>
          <cell r="C21">
            <v>0.8696602931989339</v>
          </cell>
          <cell r="D21">
            <v>0.8696602931989339</v>
          </cell>
          <cell r="E21">
            <v>0.8696602931989339</v>
          </cell>
          <cell r="F21">
            <v>0.8696602931989339</v>
          </cell>
          <cell r="G21">
            <v>0.8696602931989339</v>
          </cell>
          <cell r="H21">
            <v>0.8696602931989339</v>
          </cell>
          <cell r="I21">
            <v>0.8696602931989339</v>
          </cell>
        </row>
        <row r="24">
          <cell r="A24" t="str">
            <v>Lag ratios</v>
          </cell>
          <cell r="B24">
            <v>0.75155279503105588</v>
          </cell>
          <cell r="C24">
            <v>0.65816326530612246</v>
          </cell>
          <cell r="D24">
            <v>0.81879194630872487</v>
          </cell>
          <cell r="E24">
            <v>0.63551401869158874</v>
          </cell>
          <cell r="F24">
            <v>0.73195876288659789</v>
          </cell>
          <cell r="G24">
            <v>0.69047619047619047</v>
          </cell>
          <cell r="H24">
            <v>0.78481012658227844</v>
          </cell>
          <cell r="I24">
            <v>0.57079646017699115</v>
          </cell>
        </row>
        <row r="25">
          <cell r="A25" t="str">
            <v>Average lag ratio</v>
          </cell>
          <cell r="B25">
            <v>0.70525794568244371</v>
          </cell>
          <cell r="C25">
            <v>0.70525794568244371</v>
          </cell>
          <cell r="D25">
            <v>0.70525794568244371</v>
          </cell>
          <cell r="E25">
            <v>0.70525794568244371</v>
          </cell>
          <cell r="F25">
            <v>0.70525794568244371</v>
          </cell>
          <cell r="G25">
            <v>0.70525794568244371</v>
          </cell>
          <cell r="H25">
            <v>0.70525794568244371</v>
          </cell>
          <cell r="I25">
            <v>0.70525794568244371</v>
          </cell>
        </row>
        <row r="28">
          <cell r="A28" t="str">
            <v>Lag ratios</v>
          </cell>
          <cell r="B28">
            <v>0.85135135135135132</v>
          </cell>
          <cell r="C28">
            <v>0.848314606741573</v>
          </cell>
          <cell r="D28">
            <v>0.88020833333333337</v>
          </cell>
          <cell r="E28">
            <v>0.82272727272727275</v>
          </cell>
          <cell r="F28">
            <v>0.83902439024390241</v>
          </cell>
          <cell r="G28">
            <v>0.88059701492537312</v>
          </cell>
          <cell r="H28">
            <v>0.78155339805825241</v>
          </cell>
          <cell r="I28">
            <v>0.84482758620689657</v>
          </cell>
        </row>
        <row r="29">
          <cell r="A29" t="str">
            <v>Average lag ratio</v>
          </cell>
          <cell r="B29">
            <v>0.84357549419849442</v>
          </cell>
          <cell r="C29">
            <v>0.84357549419849442</v>
          </cell>
          <cell r="D29">
            <v>0.84357549419849442</v>
          </cell>
          <cell r="E29">
            <v>0.84357549419849442</v>
          </cell>
          <cell r="F29">
            <v>0.84357549419849442</v>
          </cell>
          <cell r="G29">
            <v>0.84357549419849442</v>
          </cell>
          <cell r="H29">
            <v>0.84357549419849442</v>
          </cell>
          <cell r="I29">
            <v>0.84357549419849442</v>
          </cell>
        </row>
      </sheetData>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ver.edu.au/data/collection/apprentices-and-trainees-collection/apprentices-and-trainees-quarterly"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5CB0A-6F68-41C5-9E73-E017F9AAD498}">
  <sheetPr codeName="Sheet56"/>
  <dimension ref="B1:V116"/>
  <sheetViews>
    <sheetView showGridLines="0" showRowColHeaders="0" tabSelected="1" zoomScale="115" zoomScaleNormal="115" workbookViewId="0"/>
  </sheetViews>
  <sheetFormatPr defaultColWidth="9.140625" defaultRowHeight="12.75" x14ac:dyDescent="0.2"/>
  <cols>
    <col min="1" max="1" width="3" style="4" customWidth="1"/>
    <col min="2" max="5" width="9.140625" style="4"/>
    <col min="6" max="6" width="12.5703125" style="4" customWidth="1"/>
    <col min="7" max="7" width="7" style="4" customWidth="1"/>
    <col min="8" max="8" width="15" style="4" customWidth="1"/>
    <col min="9" max="13" width="9.140625" style="4"/>
    <col min="14" max="14" width="12.7109375" style="4" customWidth="1"/>
    <col min="15" max="15" width="3.5703125" style="4" customWidth="1"/>
    <col min="16" max="21" width="9.140625" style="4"/>
    <col min="22" max="22" width="9.42578125" style="4" customWidth="1"/>
    <col min="23" max="16384" width="9.140625" style="4"/>
  </cols>
  <sheetData>
    <row r="1" spans="2:14" customFormat="1" ht="15" x14ac:dyDescent="0.25"/>
    <row r="2" spans="2:14" customFormat="1" ht="15" x14ac:dyDescent="0.25"/>
    <row r="3" spans="2:14" customFormat="1" ht="15" x14ac:dyDescent="0.25"/>
    <row r="4" spans="2:14" customFormat="1" ht="15" x14ac:dyDescent="0.25"/>
    <row r="5" spans="2:14" s="3" customFormat="1" ht="18" x14ac:dyDescent="0.25">
      <c r="B5" s="48" t="s">
        <v>21</v>
      </c>
      <c r="C5" s="48"/>
      <c r="D5" s="48"/>
      <c r="E5" s="48"/>
      <c r="F5" s="48"/>
      <c r="G5" s="48"/>
      <c r="H5" s="48"/>
      <c r="I5" s="48"/>
      <c r="J5" s="48"/>
      <c r="K5" s="48"/>
      <c r="L5" s="48"/>
      <c r="M5" s="48"/>
      <c r="N5" s="48"/>
    </row>
    <row r="6" spans="2:14" s="3" customFormat="1" ht="14.25" x14ac:dyDescent="0.2"/>
    <row r="7" spans="2:14" x14ac:dyDescent="0.2">
      <c r="B7" s="36" t="s">
        <v>22</v>
      </c>
      <c r="C7" s="36"/>
      <c r="D7" s="36"/>
      <c r="E7" s="36"/>
      <c r="F7" s="36"/>
      <c r="G7" s="36"/>
      <c r="H7" s="36"/>
      <c r="I7" s="36"/>
      <c r="J7" s="36"/>
      <c r="K7" s="36"/>
      <c r="L7" s="36"/>
      <c r="M7" s="36"/>
      <c r="N7" s="36"/>
    </row>
    <row r="8" spans="2:14" x14ac:dyDescent="0.2">
      <c r="B8" s="36"/>
      <c r="C8" s="36"/>
      <c r="D8" s="36"/>
      <c r="E8" s="36"/>
      <c r="F8" s="36"/>
      <c r="G8" s="36"/>
      <c r="H8" s="36"/>
      <c r="I8" s="36"/>
      <c r="J8" s="36"/>
      <c r="K8" s="36"/>
      <c r="L8" s="36"/>
      <c r="M8" s="36"/>
      <c r="N8" s="36"/>
    </row>
    <row r="9" spans="2:14" ht="12.75" customHeight="1" x14ac:dyDescent="0.2">
      <c r="B9" s="49" t="s">
        <v>1</v>
      </c>
      <c r="C9" s="49"/>
      <c r="D9" s="49"/>
      <c r="E9" s="49"/>
      <c r="F9" s="49"/>
      <c r="G9" s="49"/>
      <c r="H9" s="49"/>
      <c r="I9" s="49"/>
      <c r="J9" s="49"/>
      <c r="K9" s="49"/>
      <c r="L9" s="49"/>
      <c r="M9" s="49"/>
      <c r="N9" s="49"/>
    </row>
    <row r="11" spans="2:14" ht="15.75" x14ac:dyDescent="0.25">
      <c r="B11" s="43" t="s">
        <v>2</v>
      </c>
      <c r="C11" s="43"/>
    </row>
    <row r="12" spans="2:14" ht="15.75" x14ac:dyDescent="0.25">
      <c r="B12" s="5"/>
    </row>
    <row r="13" spans="2:14" ht="15" customHeight="1" x14ac:dyDescent="0.2">
      <c r="B13" s="36" t="s">
        <v>3</v>
      </c>
      <c r="C13" s="36"/>
      <c r="D13" s="36"/>
      <c r="E13" s="36"/>
      <c r="F13" s="36"/>
      <c r="G13" s="36"/>
      <c r="H13" s="36"/>
      <c r="I13" s="36"/>
      <c r="J13" s="36"/>
      <c r="K13" s="36"/>
      <c r="L13" s="36"/>
      <c r="M13" s="36"/>
      <c r="N13" s="36"/>
    </row>
    <row r="14" spans="2:14" x14ac:dyDescent="0.2">
      <c r="B14" s="36"/>
      <c r="C14" s="36"/>
      <c r="D14" s="36"/>
      <c r="E14" s="36"/>
      <c r="F14" s="36"/>
      <c r="G14" s="36"/>
      <c r="H14" s="36"/>
      <c r="I14" s="36"/>
      <c r="J14" s="36"/>
      <c r="K14" s="36"/>
      <c r="L14" s="36"/>
      <c r="M14" s="36"/>
      <c r="N14" s="36"/>
    </row>
    <row r="15" spans="2:14" x14ac:dyDescent="0.2">
      <c r="B15" s="36"/>
      <c r="C15" s="36"/>
      <c r="D15" s="36"/>
      <c r="E15" s="36"/>
      <c r="F15" s="36"/>
      <c r="G15" s="36"/>
      <c r="H15" s="36"/>
      <c r="I15" s="36"/>
      <c r="J15" s="36"/>
      <c r="K15" s="36"/>
      <c r="L15" s="36"/>
      <c r="M15" s="36"/>
      <c r="N15" s="36"/>
    </row>
    <row r="16" spans="2:14" x14ac:dyDescent="0.2">
      <c r="B16" s="36"/>
      <c r="C16" s="36"/>
      <c r="D16" s="36"/>
      <c r="E16" s="36"/>
      <c r="F16" s="36"/>
      <c r="G16" s="36"/>
      <c r="H16" s="36"/>
      <c r="I16" s="36"/>
      <c r="J16" s="36"/>
      <c r="K16" s="36"/>
      <c r="L16" s="36"/>
      <c r="M16" s="36"/>
      <c r="N16" s="36"/>
    </row>
    <row r="17" spans="2:14" x14ac:dyDescent="0.2">
      <c r="B17" s="36"/>
      <c r="C17" s="36"/>
      <c r="D17" s="36"/>
      <c r="E17" s="36"/>
      <c r="F17" s="36"/>
      <c r="G17" s="36"/>
      <c r="H17" s="36"/>
      <c r="I17" s="36"/>
      <c r="J17" s="36"/>
      <c r="K17" s="36"/>
      <c r="L17" s="36"/>
      <c r="M17" s="36"/>
      <c r="N17" s="36"/>
    </row>
    <row r="18" spans="2:14" x14ac:dyDescent="0.2">
      <c r="B18" s="36"/>
      <c r="C18" s="36"/>
      <c r="D18" s="36"/>
      <c r="E18" s="36"/>
      <c r="F18" s="36"/>
      <c r="G18" s="36"/>
      <c r="H18" s="36"/>
      <c r="I18" s="36"/>
      <c r="J18" s="36"/>
      <c r="K18" s="36"/>
      <c r="L18" s="36"/>
      <c r="M18" s="36"/>
      <c r="N18" s="36"/>
    </row>
    <row r="19" spans="2:14" x14ac:dyDescent="0.2">
      <c r="B19" s="36"/>
      <c r="C19" s="36"/>
      <c r="D19" s="36"/>
      <c r="E19" s="36"/>
      <c r="F19" s="36"/>
      <c r="G19" s="36"/>
      <c r="H19" s="36"/>
      <c r="I19" s="36"/>
      <c r="J19" s="36"/>
      <c r="K19" s="36"/>
      <c r="L19" s="36"/>
      <c r="M19" s="36"/>
      <c r="N19" s="36"/>
    </row>
    <row r="20" spans="2:14" x14ac:dyDescent="0.2">
      <c r="B20" s="36"/>
      <c r="C20" s="36"/>
      <c r="D20" s="36"/>
      <c r="E20" s="36"/>
      <c r="F20" s="36"/>
      <c r="G20" s="36"/>
      <c r="H20" s="36"/>
      <c r="I20" s="36"/>
      <c r="J20" s="36"/>
      <c r="K20" s="36"/>
      <c r="L20" s="36"/>
      <c r="M20" s="36"/>
      <c r="N20" s="36"/>
    </row>
    <row r="21" spans="2:14" x14ac:dyDescent="0.2">
      <c r="B21" s="36"/>
      <c r="C21" s="36"/>
      <c r="D21" s="36"/>
      <c r="E21" s="36"/>
      <c r="F21" s="36"/>
      <c r="G21" s="36"/>
      <c r="H21" s="36"/>
      <c r="I21" s="36"/>
      <c r="J21" s="36"/>
      <c r="K21" s="36"/>
      <c r="L21" s="36"/>
      <c r="M21" s="36"/>
      <c r="N21" s="36"/>
    </row>
    <row r="22" spans="2:14" x14ac:dyDescent="0.2">
      <c r="B22" s="36"/>
      <c r="C22" s="36"/>
      <c r="D22" s="36"/>
      <c r="E22" s="36"/>
      <c r="F22" s="36"/>
      <c r="G22" s="36"/>
      <c r="H22" s="36"/>
      <c r="I22" s="36"/>
      <c r="J22" s="36"/>
      <c r="K22" s="36"/>
      <c r="L22" s="36"/>
      <c r="M22" s="36"/>
      <c r="N22" s="36"/>
    </row>
    <row r="23" spans="2:14" x14ac:dyDescent="0.2">
      <c r="B23" s="36"/>
      <c r="C23" s="36"/>
      <c r="D23" s="36"/>
      <c r="E23" s="36"/>
      <c r="F23" s="36"/>
      <c r="G23" s="36"/>
      <c r="H23" s="36"/>
      <c r="I23" s="36"/>
      <c r="J23" s="36"/>
      <c r="K23" s="36"/>
      <c r="L23" s="36"/>
      <c r="M23" s="36"/>
      <c r="N23" s="36"/>
    </row>
    <row r="24" spans="2:14" x14ac:dyDescent="0.2">
      <c r="B24" s="36"/>
      <c r="C24" s="36"/>
      <c r="D24" s="36"/>
      <c r="E24" s="36"/>
      <c r="F24" s="36"/>
      <c r="G24" s="36"/>
      <c r="H24" s="36"/>
      <c r="I24" s="36"/>
      <c r="J24" s="36"/>
      <c r="K24" s="36"/>
      <c r="L24" s="36"/>
      <c r="M24" s="36"/>
      <c r="N24" s="36"/>
    </row>
    <row r="25" spans="2:14" x14ac:dyDescent="0.2">
      <c r="B25" s="6"/>
      <c r="C25" s="6"/>
      <c r="D25" s="6"/>
      <c r="E25" s="6"/>
      <c r="F25" s="6"/>
      <c r="G25" s="6"/>
      <c r="H25" s="6"/>
      <c r="I25" s="6"/>
      <c r="J25" s="6"/>
      <c r="K25" s="6"/>
      <c r="L25" s="6"/>
      <c r="M25" s="6"/>
      <c r="N25" s="6"/>
    </row>
    <row r="26" spans="2:14" x14ac:dyDescent="0.2">
      <c r="B26" s="47" t="s">
        <v>4</v>
      </c>
      <c r="C26" s="47"/>
      <c r="D26" s="47"/>
      <c r="E26" s="47"/>
      <c r="F26" s="47"/>
      <c r="G26" s="47"/>
      <c r="H26" s="47"/>
      <c r="I26" s="47"/>
      <c r="J26" s="47"/>
      <c r="K26" s="47"/>
      <c r="L26" s="47"/>
      <c r="M26" s="47"/>
      <c r="N26" s="47"/>
    </row>
    <row r="28" spans="2:14" x14ac:dyDescent="0.2">
      <c r="B28" s="42" t="s">
        <v>23</v>
      </c>
      <c r="C28" s="42"/>
      <c r="D28" s="42"/>
      <c r="E28" s="42"/>
      <c r="F28" s="42"/>
      <c r="G28" s="42"/>
      <c r="H28" s="42"/>
      <c r="I28" s="42"/>
      <c r="J28" s="42"/>
      <c r="K28" s="42"/>
      <c r="L28" s="42"/>
      <c r="M28" s="42"/>
      <c r="N28" s="42"/>
    </row>
    <row r="30" spans="2:14" ht="15.75" x14ac:dyDescent="0.25">
      <c r="B30" s="43" t="s">
        <v>24</v>
      </c>
      <c r="C30" s="43"/>
      <c r="D30" s="43"/>
      <c r="E30" s="43"/>
      <c r="F30" s="43"/>
    </row>
    <row r="31" spans="2:14" ht="15.75" x14ac:dyDescent="0.25">
      <c r="B31" s="5"/>
    </row>
    <row r="32" spans="2:14" x14ac:dyDescent="0.2">
      <c r="B32" s="19" t="s">
        <v>5</v>
      </c>
      <c r="C32" s="19"/>
      <c r="D32" s="19"/>
      <c r="E32" s="19"/>
      <c r="F32" s="19"/>
      <c r="G32" s="19"/>
      <c r="H32" s="19"/>
      <c r="I32" s="19"/>
      <c r="J32" s="19"/>
      <c r="K32" s="19"/>
      <c r="L32" s="19"/>
      <c r="M32" s="19"/>
      <c r="N32" s="19"/>
    </row>
    <row r="33" spans="2:14" x14ac:dyDescent="0.2">
      <c r="B33" s="19"/>
      <c r="C33" s="19"/>
      <c r="D33" s="19"/>
      <c r="E33" s="19"/>
      <c r="F33" s="19"/>
      <c r="G33" s="19"/>
      <c r="H33" s="19"/>
      <c r="I33" s="19"/>
      <c r="J33" s="19"/>
      <c r="K33" s="19"/>
      <c r="L33" s="19"/>
      <c r="M33" s="19"/>
      <c r="N33" s="19"/>
    </row>
    <row r="34" spans="2:14" x14ac:dyDescent="0.2">
      <c r="B34" s="19"/>
      <c r="C34" s="19"/>
      <c r="D34" s="19"/>
      <c r="E34" s="19"/>
      <c r="F34" s="19"/>
      <c r="G34" s="19"/>
      <c r="H34" s="19"/>
      <c r="I34" s="19"/>
      <c r="J34" s="19"/>
      <c r="K34" s="19"/>
      <c r="L34" s="19"/>
      <c r="M34" s="19"/>
      <c r="N34" s="19"/>
    </row>
    <row r="35" spans="2:14" x14ac:dyDescent="0.2">
      <c r="B35" s="19"/>
      <c r="C35" s="19"/>
      <c r="D35" s="19"/>
      <c r="E35" s="19"/>
      <c r="F35" s="19"/>
      <c r="G35" s="19"/>
      <c r="H35" s="19"/>
      <c r="I35" s="19"/>
      <c r="J35" s="19"/>
      <c r="K35" s="19"/>
      <c r="L35" s="19"/>
      <c r="M35" s="19"/>
      <c r="N35" s="19"/>
    </row>
    <row r="36" spans="2:14" x14ac:dyDescent="0.2">
      <c r="B36" s="19"/>
      <c r="C36" s="19"/>
      <c r="D36" s="19"/>
      <c r="E36" s="19"/>
      <c r="F36" s="19"/>
      <c r="G36" s="19"/>
      <c r="H36" s="19"/>
      <c r="I36" s="19"/>
      <c r="J36" s="19"/>
      <c r="K36" s="19"/>
      <c r="L36" s="19"/>
      <c r="M36" s="19"/>
      <c r="N36" s="19"/>
    </row>
    <row r="37" spans="2:14" ht="40.9" customHeight="1" x14ac:dyDescent="0.2">
      <c r="B37" s="19"/>
      <c r="C37" s="19"/>
      <c r="D37" s="19"/>
      <c r="E37" s="19"/>
      <c r="F37" s="19"/>
      <c r="G37" s="19"/>
      <c r="H37" s="19"/>
      <c r="I37" s="19"/>
      <c r="J37" s="19"/>
      <c r="K37" s="19"/>
      <c r="L37" s="19"/>
      <c r="M37" s="19"/>
      <c r="N37" s="19"/>
    </row>
    <row r="38" spans="2:14" x14ac:dyDescent="0.2">
      <c r="B38" s="8"/>
      <c r="C38" s="8"/>
      <c r="D38" s="8"/>
      <c r="E38" s="8"/>
      <c r="F38" s="8"/>
      <c r="G38" s="8"/>
      <c r="H38" s="8"/>
      <c r="I38" s="8"/>
      <c r="J38" s="8"/>
      <c r="K38" s="8"/>
      <c r="L38" s="8"/>
      <c r="M38" s="8"/>
      <c r="N38" s="8"/>
    </row>
    <row r="39" spans="2:14" ht="12.75" customHeight="1" x14ac:dyDescent="0.2">
      <c r="B39" s="8"/>
      <c r="C39" s="44" t="s">
        <v>6</v>
      </c>
      <c r="D39" s="45"/>
      <c r="E39" s="45"/>
      <c r="F39" s="45" t="s">
        <v>7</v>
      </c>
      <c r="G39" s="45"/>
      <c r="H39" s="45"/>
      <c r="I39" s="45" t="s">
        <v>8</v>
      </c>
      <c r="J39" s="45"/>
      <c r="K39" s="45" t="s">
        <v>9</v>
      </c>
      <c r="L39" s="45"/>
      <c r="M39" s="46"/>
      <c r="N39" s="8"/>
    </row>
    <row r="40" spans="2:14" ht="12.75" customHeight="1" x14ac:dyDescent="0.2">
      <c r="B40" s="8"/>
      <c r="C40" s="37" t="s">
        <v>10</v>
      </c>
      <c r="D40" s="38"/>
      <c r="E40" s="38"/>
      <c r="F40" s="38" t="s">
        <v>11</v>
      </c>
      <c r="G40" s="38"/>
      <c r="H40" s="38"/>
      <c r="I40" s="39">
        <v>45717</v>
      </c>
      <c r="J40" s="38"/>
      <c r="K40" s="40">
        <v>0.13619999999999999</v>
      </c>
      <c r="L40" s="40"/>
      <c r="M40" s="41"/>
      <c r="N40" s="8"/>
    </row>
    <row r="41" spans="2:14" ht="12.75" customHeight="1" x14ac:dyDescent="0.2">
      <c r="B41" s="8"/>
      <c r="C41" s="33"/>
      <c r="D41" s="33"/>
      <c r="E41" s="33"/>
      <c r="F41" s="33"/>
      <c r="G41" s="33"/>
      <c r="H41" s="33"/>
      <c r="I41" s="34"/>
      <c r="J41" s="33"/>
      <c r="K41" s="35"/>
      <c r="L41" s="35"/>
      <c r="M41" s="35"/>
      <c r="N41" s="8"/>
    </row>
    <row r="42" spans="2:14" x14ac:dyDescent="0.2">
      <c r="B42" s="8"/>
      <c r="C42" s="33"/>
      <c r="D42" s="33"/>
      <c r="E42" s="33"/>
      <c r="F42" s="33"/>
      <c r="G42" s="33"/>
      <c r="H42" s="33"/>
      <c r="I42" s="34"/>
      <c r="J42" s="33"/>
      <c r="K42" s="35"/>
      <c r="L42" s="35"/>
      <c r="M42" s="35"/>
      <c r="N42" s="8"/>
    </row>
    <row r="43" spans="2:14" x14ac:dyDescent="0.2">
      <c r="B43" s="8"/>
      <c r="C43" s="8"/>
      <c r="D43" s="8"/>
      <c r="E43" s="8"/>
      <c r="F43" s="8"/>
      <c r="G43" s="8"/>
      <c r="H43" s="8"/>
      <c r="I43" s="8"/>
      <c r="J43" s="8"/>
      <c r="K43" s="8"/>
      <c r="L43" s="8"/>
      <c r="M43" s="8"/>
      <c r="N43" s="8"/>
    </row>
    <row r="44" spans="2:14" ht="24.75" customHeight="1" x14ac:dyDescent="0.2">
      <c r="B44" s="36" t="s">
        <v>27</v>
      </c>
      <c r="C44" s="36"/>
      <c r="D44" s="36"/>
      <c r="E44" s="36"/>
      <c r="F44" s="36"/>
      <c r="G44" s="36"/>
      <c r="H44" s="36"/>
      <c r="I44" s="36"/>
      <c r="J44" s="36"/>
      <c r="K44" s="36"/>
      <c r="L44" s="36"/>
      <c r="M44" s="36"/>
      <c r="N44" s="36"/>
    </row>
    <row r="45" spans="2:14" x14ac:dyDescent="0.2">
      <c r="B45" s="7"/>
      <c r="C45" s="7"/>
      <c r="D45" s="7"/>
      <c r="E45" s="7"/>
      <c r="F45" s="7"/>
      <c r="G45" s="7"/>
      <c r="H45" s="7"/>
      <c r="I45" s="7"/>
      <c r="J45" s="7"/>
      <c r="K45" s="7"/>
      <c r="L45" s="7"/>
      <c r="M45" s="7"/>
      <c r="N45" s="7"/>
    </row>
    <row r="46" spans="2:14" x14ac:dyDescent="0.2">
      <c r="B46" s="11"/>
      <c r="C46" s="11"/>
      <c r="D46" s="11"/>
      <c r="E46" s="11"/>
      <c r="F46" s="11"/>
      <c r="G46" s="11"/>
      <c r="H46" s="11"/>
      <c r="I46" s="11"/>
      <c r="J46" s="12"/>
      <c r="K46" s="12"/>
      <c r="L46" s="12"/>
      <c r="M46" s="8"/>
      <c r="N46" s="8"/>
    </row>
    <row r="47" spans="2:14" ht="12.75" customHeight="1" x14ac:dyDescent="0.2">
      <c r="B47" s="19" t="s">
        <v>12</v>
      </c>
      <c r="C47" s="19"/>
      <c r="D47" s="19"/>
      <c r="E47" s="19"/>
      <c r="F47" s="19"/>
      <c r="G47" s="19"/>
      <c r="H47" s="19"/>
      <c r="I47" s="19"/>
      <c r="J47" s="19"/>
      <c r="K47" s="19"/>
      <c r="L47" s="19"/>
      <c r="M47" s="19"/>
      <c r="N47" s="19"/>
    </row>
    <row r="48" spans="2:14" x14ac:dyDescent="0.2">
      <c r="B48" s="19"/>
      <c r="C48" s="19"/>
      <c r="D48" s="19"/>
      <c r="E48" s="19"/>
      <c r="F48" s="19"/>
      <c r="G48" s="19"/>
      <c r="H48" s="19"/>
      <c r="I48" s="19"/>
      <c r="J48" s="19"/>
      <c r="K48" s="19"/>
      <c r="L48" s="19"/>
      <c r="M48" s="19"/>
      <c r="N48" s="19"/>
    </row>
    <row r="49" spans="2:22" x14ac:dyDescent="0.2">
      <c r="B49" s="19"/>
      <c r="C49" s="19"/>
      <c r="D49" s="19"/>
      <c r="E49" s="19"/>
      <c r="F49" s="19"/>
      <c r="G49" s="19"/>
      <c r="H49" s="19"/>
      <c r="I49" s="19"/>
      <c r="J49" s="19"/>
      <c r="K49" s="19"/>
      <c r="L49" s="19"/>
      <c r="M49" s="19"/>
      <c r="N49" s="19"/>
    </row>
    <row r="50" spans="2:22" x14ac:dyDescent="0.2">
      <c r="B50" s="19"/>
      <c r="C50" s="19"/>
      <c r="D50" s="19"/>
      <c r="E50" s="19"/>
      <c r="F50" s="19"/>
      <c r="G50" s="19"/>
      <c r="H50" s="19"/>
      <c r="I50" s="19"/>
      <c r="J50" s="19"/>
      <c r="K50" s="19"/>
      <c r="L50" s="19"/>
      <c r="M50" s="19"/>
      <c r="N50" s="19"/>
    </row>
    <row r="52" spans="2:22" ht="27" customHeight="1" x14ac:dyDescent="0.2">
      <c r="P52" s="23" t="s">
        <v>25</v>
      </c>
      <c r="Q52" s="23"/>
      <c r="R52" s="23"/>
      <c r="S52" s="23"/>
      <c r="T52" s="23"/>
      <c r="U52" s="23"/>
      <c r="V52" s="23"/>
    </row>
    <row r="53" spans="2:22" x14ac:dyDescent="0.2">
      <c r="P53" s="23"/>
      <c r="Q53" s="23"/>
      <c r="R53" s="23"/>
      <c r="S53" s="23"/>
      <c r="T53" s="23"/>
      <c r="U53" s="23"/>
      <c r="V53" s="23"/>
    </row>
    <row r="54" spans="2:22" x14ac:dyDescent="0.2">
      <c r="P54" s="23"/>
      <c r="Q54" s="23"/>
      <c r="R54" s="23"/>
      <c r="S54" s="23"/>
      <c r="T54" s="23"/>
      <c r="U54" s="23"/>
      <c r="V54" s="23"/>
    </row>
    <row r="55" spans="2:22" ht="15" x14ac:dyDescent="0.2">
      <c r="B55" s="20" t="s">
        <v>10</v>
      </c>
      <c r="C55" s="20"/>
      <c r="D55" s="20"/>
      <c r="E55" s="20"/>
      <c r="P55" s="23"/>
      <c r="Q55" s="23"/>
      <c r="R55" s="23"/>
      <c r="S55" s="23"/>
      <c r="T55" s="23"/>
      <c r="U55" s="23"/>
      <c r="V55" s="23"/>
    </row>
    <row r="57" spans="2:22" x14ac:dyDescent="0.2">
      <c r="B57" s="18" t="s">
        <v>11</v>
      </c>
      <c r="C57" s="18"/>
      <c r="D57" s="18"/>
      <c r="E57" s="13" t="s">
        <v>13</v>
      </c>
      <c r="F57" s="4" t="s">
        <v>14</v>
      </c>
      <c r="G57" s="7">
        <v>2025</v>
      </c>
    </row>
    <row r="58" spans="2:22" x14ac:dyDescent="0.2">
      <c r="P58" s="24"/>
      <c r="Q58" s="25"/>
      <c r="R58" s="25"/>
      <c r="S58" s="25"/>
      <c r="T58" s="25"/>
      <c r="U58" s="25"/>
      <c r="V58" s="26"/>
    </row>
    <row r="59" spans="2:22" x14ac:dyDescent="0.2">
      <c r="B59" s="9" t="s">
        <v>15</v>
      </c>
      <c r="C59" s="9"/>
      <c r="D59" s="9"/>
      <c r="E59" s="9"/>
      <c r="G59" s="7">
        <v>18039</v>
      </c>
      <c r="H59" s="14"/>
      <c r="I59" s="14"/>
      <c r="J59" s="14"/>
      <c r="P59" s="27"/>
      <c r="Q59" s="28"/>
      <c r="R59" s="28"/>
      <c r="S59" s="28"/>
      <c r="T59" s="28"/>
      <c r="U59" s="28"/>
      <c r="V59" s="29"/>
    </row>
    <row r="60" spans="2:22" x14ac:dyDescent="0.2">
      <c r="B60" s="9" t="s">
        <v>16</v>
      </c>
      <c r="C60" s="9"/>
      <c r="D60" s="9"/>
      <c r="E60" s="9"/>
      <c r="F60" s="9"/>
      <c r="G60" s="15">
        <v>0.13619999999999999</v>
      </c>
      <c r="H60" s="14"/>
      <c r="I60" s="14"/>
      <c r="J60" s="14"/>
      <c r="K60" s="9"/>
      <c r="L60" s="9"/>
      <c r="M60" s="9"/>
      <c r="N60" s="9"/>
      <c r="O60" s="9"/>
      <c r="P60" s="27"/>
      <c r="Q60" s="28"/>
      <c r="R60" s="28"/>
      <c r="S60" s="28"/>
      <c r="T60" s="28"/>
      <c r="U60" s="28"/>
      <c r="V60" s="29"/>
    </row>
    <row r="61" spans="2:22" x14ac:dyDescent="0.2">
      <c r="B61" s="9" t="s">
        <v>17</v>
      </c>
      <c r="C61" s="9"/>
      <c r="D61" s="9"/>
      <c r="E61" s="9"/>
      <c r="F61" s="9"/>
      <c r="G61" s="7">
        <v>17321</v>
      </c>
      <c r="H61" s="14"/>
      <c r="I61" s="14"/>
      <c r="J61" s="14"/>
      <c r="K61" s="9"/>
      <c r="L61" s="9"/>
      <c r="M61" s="9"/>
      <c r="N61" s="9"/>
      <c r="O61" s="9"/>
      <c r="P61" s="27"/>
      <c r="Q61" s="28"/>
      <c r="R61" s="28"/>
      <c r="S61" s="28"/>
      <c r="T61" s="28"/>
      <c r="U61" s="28"/>
      <c r="V61" s="29"/>
    </row>
    <row r="62" spans="2:22" x14ac:dyDescent="0.2">
      <c r="B62" s="9" t="s">
        <v>18</v>
      </c>
      <c r="C62" s="9"/>
      <c r="D62" s="9"/>
      <c r="E62" s="9"/>
      <c r="F62" s="9"/>
      <c r="G62" s="16">
        <v>44713</v>
      </c>
      <c r="H62" s="10" t="s">
        <v>19</v>
      </c>
      <c r="I62" s="16">
        <v>45352</v>
      </c>
      <c r="J62" s="16"/>
      <c r="K62" s="9"/>
      <c r="L62" s="9"/>
      <c r="M62" s="9"/>
      <c r="N62" s="9"/>
      <c r="O62" s="9"/>
      <c r="P62" s="27"/>
      <c r="Q62" s="28"/>
      <c r="R62" s="28"/>
      <c r="S62" s="28"/>
      <c r="T62" s="28"/>
      <c r="U62" s="28"/>
      <c r="V62" s="29"/>
    </row>
    <row r="63" spans="2:22" ht="12.75" customHeight="1" x14ac:dyDescent="0.2">
      <c r="B63" s="9" t="s">
        <v>20</v>
      </c>
      <c r="F63" s="9"/>
      <c r="G63" s="19" t="s">
        <v>26</v>
      </c>
      <c r="H63" s="19"/>
      <c r="I63" s="19"/>
      <c r="J63" s="19"/>
      <c r="K63" s="19"/>
      <c r="L63" s="19"/>
      <c r="M63" s="19"/>
      <c r="N63" s="19"/>
      <c r="O63" s="9"/>
      <c r="P63" s="27"/>
      <c r="Q63" s="28"/>
      <c r="R63" s="28"/>
      <c r="S63" s="28"/>
      <c r="T63" s="28"/>
      <c r="U63" s="28"/>
      <c r="V63" s="29"/>
    </row>
    <row r="64" spans="2:22" x14ac:dyDescent="0.2">
      <c r="B64" s="9"/>
      <c r="G64" s="19"/>
      <c r="H64" s="19"/>
      <c r="I64" s="19"/>
      <c r="J64" s="19"/>
      <c r="K64" s="19"/>
      <c r="L64" s="19"/>
      <c r="M64" s="19"/>
      <c r="N64" s="19"/>
      <c r="P64" s="27"/>
      <c r="Q64" s="28"/>
      <c r="R64" s="28"/>
      <c r="S64" s="28"/>
      <c r="T64" s="28"/>
      <c r="U64" s="28"/>
      <c r="V64" s="29"/>
    </row>
    <row r="65" spans="2:22" x14ac:dyDescent="0.2">
      <c r="G65" s="19"/>
      <c r="H65" s="19"/>
      <c r="I65" s="19"/>
      <c r="J65" s="19"/>
      <c r="K65" s="19"/>
      <c r="L65" s="19"/>
      <c r="M65" s="19"/>
      <c r="N65" s="19"/>
      <c r="P65" s="27"/>
      <c r="Q65" s="28"/>
      <c r="R65" s="28"/>
      <c r="S65" s="28"/>
      <c r="T65" s="28"/>
      <c r="U65" s="28"/>
      <c r="V65" s="29"/>
    </row>
    <row r="66" spans="2:22" x14ac:dyDescent="0.2">
      <c r="G66" s="19"/>
      <c r="H66" s="19"/>
      <c r="I66" s="19"/>
      <c r="J66" s="19"/>
      <c r="K66" s="19"/>
      <c r="L66" s="19"/>
      <c r="M66" s="19"/>
      <c r="N66" s="19"/>
      <c r="P66" s="27"/>
      <c r="Q66" s="28"/>
      <c r="R66" s="28"/>
      <c r="S66" s="28"/>
      <c r="T66" s="28"/>
      <c r="U66" s="28"/>
      <c r="V66" s="29"/>
    </row>
    <row r="67" spans="2:22" x14ac:dyDescent="0.2">
      <c r="G67" s="19"/>
      <c r="H67" s="19"/>
      <c r="I67" s="19"/>
      <c r="J67" s="19"/>
      <c r="K67" s="19"/>
      <c r="L67" s="19"/>
      <c r="M67" s="19"/>
      <c r="N67" s="19"/>
      <c r="P67" s="27"/>
      <c r="Q67" s="28"/>
      <c r="R67" s="28"/>
      <c r="S67" s="28"/>
      <c r="T67" s="28"/>
      <c r="U67" s="28"/>
      <c r="V67" s="29"/>
    </row>
    <row r="68" spans="2:22" x14ac:dyDescent="0.2">
      <c r="G68" s="19"/>
      <c r="H68" s="19"/>
      <c r="I68" s="19"/>
      <c r="J68" s="19"/>
      <c r="K68" s="19"/>
      <c r="L68" s="19"/>
      <c r="M68" s="19"/>
      <c r="N68" s="19"/>
      <c r="P68" s="27"/>
      <c r="Q68" s="28"/>
      <c r="R68" s="28"/>
      <c r="S68" s="28"/>
      <c r="T68" s="28"/>
      <c r="U68" s="28"/>
      <c r="V68" s="29"/>
    </row>
    <row r="69" spans="2:22" x14ac:dyDescent="0.2">
      <c r="G69" s="19"/>
      <c r="H69" s="19"/>
      <c r="I69" s="19"/>
      <c r="J69" s="19"/>
      <c r="K69" s="19"/>
      <c r="L69" s="19"/>
      <c r="M69" s="19"/>
      <c r="N69" s="19"/>
      <c r="P69" s="27"/>
      <c r="Q69" s="28"/>
      <c r="R69" s="28"/>
      <c r="S69" s="28"/>
      <c r="T69" s="28"/>
      <c r="U69" s="28"/>
      <c r="V69" s="29"/>
    </row>
    <row r="70" spans="2:22" x14ac:dyDescent="0.2">
      <c r="G70" s="19"/>
      <c r="H70" s="19"/>
      <c r="I70" s="19"/>
      <c r="J70" s="19"/>
      <c r="K70" s="19"/>
      <c r="L70" s="19"/>
      <c r="M70" s="19"/>
      <c r="N70" s="19"/>
      <c r="P70" s="27"/>
      <c r="Q70" s="28"/>
      <c r="R70" s="28"/>
      <c r="S70" s="28"/>
      <c r="T70" s="28"/>
      <c r="U70" s="28"/>
      <c r="V70" s="29"/>
    </row>
    <row r="71" spans="2:22" x14ac:dyDescent="0.2">
      <c r="G71" s="19"/>
      <c r="H71" s="19"/>
      <c r="I71" s="19"/>
      <c r="J71" s="19"/>
      <c r="K71" s="19"/>
      <c r="L71" s="19"/>
      <c r="M71" s="19"/>
      <c r="N71" s="19"/>
      <c r="P71" s="27"/>
      <c r="Q71" s="28"/>
      <c r="R71" s="28"/>
      <c r="S71" s="28"/>
      <c r="T71" s="28"/>
      <c r="U71" s="28"/>
      <c r="V71" s="29"/>
    </row>
    <row r="72" spans="2:22" x14ac:dyDescent="0.2">
      <c r="G72" s="19"/>
      <c r="H72" s="19"/>
      <c r="I72" s="19"/>
      <c r="J72" s="19"/>
      <c r="K72" s="19"/>
      <c r="L72" s="19"/>
      <c r="M72" s="19"/>
      <c r="N72" s="19"/>
      <c r="P72" s="27"/>
      <c r="Q72" s="28"/>
      <c r="R72" s="28"/>
      <c r="S72" s="28"/>
      <c r="T72" s="28"/>
      <c r="U72" s="28"/>
      <c r="V72" s="29"/>
    </row>
    <row r="73" spans="2:22" ht="12.75" customHeight="1" x14ac:dyDescent="0.2">
      <c r="G73" s="19"/>
      <c r="H73" s="19"/>
      <c r="I73" s="19"/>
      <c r="J73" s="19"/>
      <c r="K73" s="19"/>
      <c r="L73" s="19"/>
      <c r="M73" s="19"/>
      <c r="N73" s="19"/>
      <c r="P73" s="30"/>
      <c r="Q73" s="31"/>
      <c r="R73" s="31"/>
      <c r="S73" s="31"/>
      <c r="T73" s="31"/>
      <c r="U73" s="31"/>
      <c r="V73" s="32"/>
    </row>
    <row r="76" spans="2:22" ht="15" x14ac:dyDescent="0.2">
      <c r="B76" s="20"/>
      <c r="C76" s="20"/>
      <c r="D76" s="20"/>
      <c r="E76" s="20"/>
    </row>
    <row r="78" spans="2:22" x14ac:dyDescent="0.2">
      <c r="B78" s="18"/>
      <c r="C78" s="18"/>
      <c r="D78" s="18"/>
      <c r="E78" s="13"/>
      <c r="G78" s="7"/>
    </row>
    <row r="80" spans="2:22" x14ac:dyDescent="0.2">
      <c r="B80" s="9"/>
      <c r="C80" s="9"/>
      <c r="D80" s="9"/>
      <c r="E80" s="9"/>
      <c r="G80" s="7"/>
      <c r="H80" s="14"/>
      <c r="I80" s="14"/>
      <c r="J80" s="14"/>
    </row>
    <row r="81" spans="2:14" x14ac:dyDescent="0.2">
      <c r="B81" s="9"/>
      <c r="C81" s="9"/>
      <c r="D81" s="9"/>
      <c r="E81" s="9"/>
      <c r="F81" s="9"/>
      <c r="G81" s="15"/>
      <c r="H81" s="14"/>
      <c r="I81" s="14"/>
      <c r="J81" s="14"/>
      <c r="K81" s="9"/>
      <c r="L81" s="9"/>
      <c r="M81" s="9"/>
      <c r="N81" s="9"/>
    </row>
    <row r="82" spans="2:14" x14ac:dyDescent="0.2">
      <c r="B82" s="9"/>
      <c r="C82" s="9"/>
      <c r="D82" s="9"/>
      <c r="E82" s="9"/>
      <c r="F82" s="9"/>
      <c r="G82" s="7"/>
      <c r="H82" s="14"/>
      <c r="I82" s="14"/>
      <c r="J82" s="14"/>
      <c r="K82" s="9"/>
      <c r="L82" s="9"/>
      <c r="M82" s="9"/>
      <c r="N82" s="9"/>
    </row>
    <row r="83" spans="2:14" x14ac:dyDescent="0.2">
      <c r="B83" s="9"/>
      <c r="C83" s="9"/>
      <c r="D83" s="9"/>
      <c r="E83" s="9"/>
      <c r="F83" s="9"/>
      <c r="G83" s="16"/>
      <c r="H83" s="10"/>
      <c r="I83" s="16"/>
      <c r="J83" s="16"/>
      <c r="K83" s="9"/>
      <c r="L83" s="9"/>
      <c r="M83" s="9"/>
      <c r="N83" s="9"/>
    </row>
    <row r="84" spans="2:14" x14ac:dyDescent="0.2">
      <c r="B84" s="9"/>
      <c r="F84" s="9"/>
      <c r="G84" s="19"/>
      <c r="H84" s="19"/>
      <c r="I84" s="19"/>
      <c r="J84" s="19"/>
      <c r="K84" s="19"/>
      <c r="L84" s="19"/>
      <c r="M84" s="19"/>
      <c r="N84" s="19"/>
    </row>
    <row r="85" spans="2:14" x14ac:dyDescent="0.2">
      <c r="B85" s="9"/>
      <c r="G85" s="19"/>
      <c r="H85" s="19"/>
      <c r="I85" s="19"/>
      <c r="J85" s="19"/>
      <c r="K85" s="19"/>
      <c r="L85" s="19"/>
      <c r="M85" s="19"/>
      <c r="N85" s="19"/>
    </row>
    <row r="86" spans="2:14" x14ac:dyDescent="0.2">
      <c r="G86" s="19"/>
      <c r="H86" s="19"/>
      <c r="I86" s="19"/>
      <c r="J86" s="19"/>
      <c r="K86" s="19"/>
      <c r="L86" s="19"/>
      <c r="M86" s="19"/>
      <c r="N86" s="19"/>
    </row>
    <row r="87" spans="2:14" x14ac:dyDescent="0.2">
      <c r="G87" s="19"/>
      <c r="H87" s="19"/>
      <c r="I87" s="19"/>
      <c r="J87" s="19"/>
      <c r="K87" s="19"/>
      <c r="L87" s="19"/>
      <c r="M87" s="19"/>
      <c r="N87" s="19"/>
    </row>
    <row r="88" spans="2:14" x14ac:dyDescent="0.2">
      <c r="G88" s="19"/>
      <c r="H88" s="19"/>
      <c r="I88" s="19"/>
      <c r="J88" s="19"/>
      <c r="K88" s="19"/>
      <c r="L88" s="19"/>
      <c r="M88" s="19"/>
      <c r="N88" s="19"/>
    </row>
    <row r="89" spans="2:14" x14ac:dyDescent="0.2">
      <c r="G89" s="19"/>
      <c r="H89" s="19"/>
      <c r="I89" s="19"/>
      <c r="J89" s="19"/>
      <c r="K89" s="19"/>
      <c r="L89" s="19"/>
      <c r="M89" s="19"/>
      <c r="N89" s="19"/>
    </row>
    <row r="90" spans="2:14" x14ac:dyDescent="0.2">
      <c r="G90" s="19"/>
      <c r="H90" s="19"/>
      <c r="I90" s="19"/>
      <c r="J90" s="19"/>
      <c r="K90" s="19"/>
      <c r="L90" s="19"/>
      <c r="M90" s="19"/>
      <c r="N90" s="19"/>
    </row>
    <row r="91" spans="2:14" x14ac:dyDescent="0.2">
      <c r="G91" s="19"/>
      <c r="H91" s="19"/>
      <c r="I91" s="19"/>
      <c r="J91" s="19"/>
      <c r="K91" s="19"/>
      <c r="L91" s="19"/>
      <c r="M91" s="19"/>
      <c r="N91" s="19"/>
    </row>
    <row r="92" spans="2:14" x14ac:dyDescent="0.2">
      <c r="G92" s="19"/>
      <c r="H92" s="19"/>
      <c r="I92" s="19"/>
      <c r="J92" s="19"/>
      <c r="K92" s="19"/>
      <c r="L92" s="19"/>
      <c r="M92" s="19"/>
      <c r="N92" s="19"/>
    </row>
    <row r="93" spans="2:14" x14ac:dyDescent="0.2">
      <c r="G93" s="19"/>
      <c r="H93" s="19"/>
      <c r="I93" s="19"/>
      <c r="J93" s="19"/>
      <c r="K93" s="19"/>
      <c r="L93" s="19"/>
      <c r="M93" s="19"/>
      <c r="N93" s="19"/>
    </row>
    <row r="94" spans="2:14" x14ac:dyDescent="0.2">
      <c r="G94" s="19"/>
      <c r="H94" s="19"/>
      <c r="I94" s="19"/>
      <c r="J94" s="19"/>
      <c r="K94" s="19"/>
      <c r="L94" s="19"/>
      <c r="M94" s="19"/>
      <c r="N94" s="19"/>
    </row>
    <row r="97" spans="2:22" ht="15" x14ac:dyDescent="0.2">
      <c r="B97" s="20"/>
      <c r="C97" s="20"/>
      <c r="D97" s="20"/>
      <c r="E97" s="20"/>
    </row>
    <row r="99" spans="2:22" x14ac:dyDescent="0.2">
      <c r="B99" s="18"/>
      <c r="C99" s="18"/>
      <c r="D99" s="18"/>
      <c r="E99" s="13"/>
      <c r="G99" s="7"/>
    </row>
    <row r="101" spans="2:22" x14ac:dyDescent="0.2">
      <c r="B101" s="9"/>
      <c r="C101" s="9"/>
      <c r="D101" s="9"/>
      <c r="E101" s="9"/>
      <c r="G101" s="7"/>
      <c r="H101" s="14"/>
      <c r="I101" s="14"/>
      <c r="J101" s="14"/>
      <c r="P101" s="21"/>
      <c r="Q101" s="21"/>
      <c r="R101" s="21"/>
      <c r="S101" s="21"/>
      <c r="T101" s="21"/>
      <c r="U101" s="21"/>
      <c r="V101" s="21"/>
    </row>
    <row r="102" spans="2:22" x14ac:dyDescent="0.2">
      <c r="B102" s="9"/>
      <c r="C102" s="9"/>
      <c r="D102" s="9"/>
      <c r="E102" s="9"/>
      <c r="F102" s="9"/>
      <c r="G102" s="17"/>
      <c r="H102" s="14"/>
      <c r="I102" s="14"/>
      <c r="J102" s="14"/>
      <c r="K102" s="9"/>
      <c r="L102" s="9"/>
      <c r="M102" s="9"/>
      <c r="N102" s="9"/>
      <c r="P102" s="21"/>
      <c r="Q102" s="21"/>
      <c r="R102" s="21"/>
      <c r="S102" s="21"/>
      <c r="T102" s="21"/>
      <c r="U102" s="21"/>
      <c r="V102" s="21"/>
    </row>
    <row r="103" spans="2:22" x14ac:dyDescent="0.2">
      <c r="B103" s="9"/>
      <c r="C103" s="9"/>
      <c r="D103" s="9"/>
      <c r="E103" s="9"/>
      <c r="F103" s="9"/>
      <c r="G103" s="7"/>
      <c r="H103" s="14"/>
      <c r="I103" s="14"/>
      <c r="J103" s="14"/>
      <c r="K103" s="9"/>
      <c r="L103" s="9"/>
      <c r="M103" s="9"/>
      <c r="N103" s="9"/>
      <c r="P103" s="21"/>
      <c r="Q103" s="21"/>
      <c r="R103" s="21"/>
      <c r="S103" s="21"/>
      <c r="T103" s="21"/>
      <c r="U103" s="21"/>
      <c r="V103" s="21"/>
    </row>
    <row r="104" spans="2:22" x14ac:dyDescent="0.2">
      <c r="B104" s="9"/>
      <c r="C104" s="9"/>
      <c r="D104" s="9"/>
      <c r="E104" s="9"/>
      <c r="F104" s="9"/>
      <c r="G104" s="16"/>
      <c r="H104" s="10"/>
      <c r="I104" s="16"/>
      <c r="J104" s="16"/>
      <c r="K104" s="9"/>
      <c r="L104" s="9"/>
      <c r="M104" s="9"/>
      <c r="N104" s="9"/>
      <c r="P104" s="21"/>
      <c r="Q104" s="21"/>
      <c r="R104" s="21"/>
      <c r="S104" s="21"/>
      <c r="T104" s="21"/>
      <c r="U104" s="21"/>
      <c r="V104" s="21"/>
    </row>
    <row r="105" spans="2:22" x14ac:dyDescent="0.2">
      <c r="B105" s="9"/>
      <c r="G105" s="19"/>
      <c r="H105" s="22"/>
      <c r="I105" s="22"/>
      <c r="J105" s="22"/>
      <c r="K105" s="22"/>
      <c r="L105" s="22"/>
      <c r="M105" s="22"/>
      <c r="N105" s="22"/>
      <c r="P105" s="21"/>
      <c r="Q105" s="21"/>
      <c r="R105" s="21"/>
      <c r="S105" s="21"/>
      <c r="T105" s="21"/>
      <c r="U105" s="21"/>
      <c r="V105" s="21"/>
    </row>
    <row r="106" spans="2:22" x14ac:dyDescent="0.2">
      <c r="G106" s="22"/>
      <c r="H106" s="22"/>
      <c r="I106" s="22"/>
      <c r="J106" s="22"/>
      <c r="K106" s="22"/>
      <c r="L106" s="22"/>
      <c r="M106" s="22"/>
      <c r="N106" s="22"/>
      <c r="P106" s="21"/>
      <c r="Q106" s="21"/>
      <c r="R106" s="21"/>
      <c r="S106" s="21"/>
      <c r="T106" s="21"/>
      <c r="U106" s="21"/>
      <c r="V106" s="21"/>
    </row>
    <row r="107" spans="2:22" x14ac:dyDescent="0.2">
      <c r="G107" s="22"/>
      <c r="H107" s="22"/>
      <c r="I107" s="22"/>
      <c r="J107" s="22"/>
      <c r="K107" s="22"/>
      <c r="L107" s="22"/>
      <c r="M107" s="22"/>
      <c r="N107" s="22"/>
      <c r="P107" s="21"/>
      <c r="Q107" s="21"/>
      <c r="R107" s="21"/>
      <c r="S107" s="21"/>
      <c r="T107" s="21"/>
      <c r="U107" s="21"/>
      <c r="V107" s="21"/>
    </row>
    <row r="108" spans="2:22" x14ac:dyDescent="0.2">
      <c r="G108" s="22"/>
      <c r="H108" s="22"/>
      <c r="I108" s="22"/>
      <c r="J108" s="22"/>
      <c r="K108" s="22"/>
      <c r="L108" s="22"/>
      <c r="M108" s="22"/>
      <c r="N108" s="22"/>
      <c r="P108" s="21"/>
      <c r="Q108" s="21"/>
      <c r="R108" s="21"/>
      <c r="S108" s="21"/>
      <c r="T108" s="21"/>
      <c r="U108" s="21"/>
      <c r="V108" s="21"/>
    </row>
    <row r="109" spans="2:22" x14ac:dyDescent="0.2">
      <c r="G109" s="22"/>
      <c r="H109" s="22"/>
      <c r="I109" s="22"/>
      <c r="J109" s="22"/>
      <c r="K109" s="22"/>
      <c r="L109" s="22"/>
      <c r="M109" s="22"/>
      <c r="N109" s="22"/>
      <c r="P109" s="21"/>
      <c r="Q109" s="21"/>
      <c r="R109" s="21"/>
      <c r="S109" s="21"/>
      <c r="T109" s="21"/>
      <c r="U109" s="21"/>
      <c r="V109" s="21"/>
    </row>
    <row r="110" spans="2:22" x14ac:dyDescent="0.2">
      <c r="G110" s="22"/>
      <c r="H110" s="22"/>
      <c r="I110" s="22"/>
      <c r="J110" s="22"/>
      <c r="K110" s="22"/>
      <c r="L110" s="22"/>
      <c r="M110" s="22"/>
      <c r="N110" s="22"/>
      <c r="P110" s="21"/>
      <c r="Q110" s="21"/>
      <c r="R110" s="21"/>
      <c r="S110" s="21"/>
      <c r="T110" s="21"/>
      <c r="U110" s="21"/>
      <c r="V110" s="21"/>
    </row>
    <row r="111" spans="2:22" x14ac:dyDescent="0.2">
      <c r="G111" s="22"/>
      <c r="H111" s="22"/>
      <c r="I111" s="22"/>
      <c r="J111" s="22"/>
      <c r="K111" s="22"/>
      <c r="L111" s="22"/>
      <c r="M111" s="22"/>
      <c r="N111" s="22"/>
      <c r="P111" s="21"/>
      <c r="Q111" s="21"/>
      <c r="R111" s="21"/>
      <c r="S111" s="21"/>
      <c r="T111" s="21"/>
      <c r="U111" s="21"/>
      <c r="V111" s="21"/>
    </row>
    <row r="112" spans="2:22" x14ac:dyDescent="0.2">
      <c r="G112" s="22"/>
      <c r="H112" s="22"/>
      <c r="I112" s="22"/>
      <c r="J112" s="22"/>
      <c r="K112" s="22"/>
      <c r="L112" s="22"/>
      <c r="M112" s="22"/>
      <c r="N112" s="22"/>
      <c r="P112" s="21"/>
      <c r="Q112" s="21"/>
      <c r="R112" s="21"/>
      <c r="S112" s="21"/>
      <c r="T112" s="21"/>
      <c r="U112" s="21"/>
      <c r="V112" s="21"/>
    </row>
    <row r="113" spans="7:22" x14ac:dyDescent="0.2">
      <c r="G113" s="22"/>
      <c r="H113" s="22"/>
      <c r="I113" s="22"/>
      <c r="J113" s="22"/>
      <c r="K113" s="22"/>
      <c r="L113" s="22"/>
      <c r="M113" s="22"/>
      <c r="N113" s="22"/>
      <c r="P113" s="21"/>
      <c r="Q113" s="21"/>
      <c r="R113" s="21"/>
      <c r="S113" s="21"/>
      <c r="T113" s="21"/>
      <c r="U113" s="21"/>
      <c r="V113" s="21"/>
    </row>
    <row r="114" spans="7:22" x14ac:dyDescent="0.2">
      <c r="G114" s="22"/>
      <c r="H114" s="22"/>
      <c r="I114" s="22"/>
      <c r="J114" s="22"/>
      <c r="K114" s="22"/>
      <c r="L114" s="22"/>
      <c r="M114" s="22"/>
      <c r="N114" s="22"/>
      <c r="P114" s="21"/>
      <c r="Q114" s="21"/>
      <c r="R114" s="21"/>
      <c r="S114" s="21"/>
      <c r="T114" s="21"/>
      <c r="U114" s="21"/>
      <c r="V114" s="21"/>
    </row>
    <row r="115" spans="7:22" x14ac:dyDescent="0.2">
      <c r="P115" s="21"/>
      <c r="Q115" s="21"/>
      <c r="R115" s="21"/>
      <c r="S115" s="21"/>
      <c r="T115" s="21"/>
      <c r="U115" s="21"/>
      <c r="V115" s="21"/>
    </row>
    <row r="116" spans="7:22" x14ac:dyDescent="0.2">
      <c r="P116" s="21"/>
      <c r="Q116" s="21"/>
      <c r="R116" s="21"/>
      <c r="S116" s="21"/>
      <c r="T116" s="21"/>
      <c r="U116" s="21"/>
      <c r="V116" s="21"/>
    </row>
  </sheetData>
  <mergeCells count="39">
    <mergeCell ref="B26:N26"/>
    <mergeCell ref="B5:N5"/>
    <mergeCell ref="B7:N8"/>
    <mergeCell ref="B9:N9"/>
    <mergeCell ref="B11:C11"/>
    <mergeCell ref="B13:N24"/>
    <mergeCell ref="B28:N28"/>
    <mergeCell ref="B30:F30"/>
    <mergeCell ref="B32:N37"/>
    <mergeCell ref="C39:E39"/>
    <mergeCell ref="F39:H39"/>
    <mergeCell ref="I39:J39"/>
    <mergeCell ref="K39:M39"/>
    <mergeCell ref="C40:E40"/>
    <mergeCell ref="F40:H40"/>
    <mergeCell ref="I40:J40"/>
    <mergeCell ref="K40:M40"/>
    <mergeCell ref="C41:E41"/>
    <mergeCell ref="F41:H41"/>
    <mergeCell ref="I41:J41"/>
    <mergeCell ref="K41:M41"/>
    <mergeCell ref="B76:E76"/>
    <mergeCell ref="C42:E42"/>
    <mergeCell ref="F42:H42"/>
    <mergeCell ref="I42:J42"/>
    <mergeCell ref="K42:M42"/>
    <mergeCell ref="B44:N44"/>
    <mergeCell ref="B47:N50"/>
    <mergeCell ref="P52:V55"/>
    <mergeCell ref="B55:E55"/>
    <mergeCell ref="B57:D57"/>
    <mergeCell ref="P58:V73"/>
    <mergeCell ref="G63:N73"/>
    <mergeCell ref="B78:D78"/>
    <mergeCell ref="G84:N94"/>
    <mergeCell ref="B97:E97"/>
    <mergeCell ref="B99:D99"/>
    <mergeCell ref="P101:V116"/>
    <mergeCell ref="G105:N114"/>
  </mergeCells>
  <dataValidations count="3">
    <dataValidation type="list" allowBlank="1" showInputMessage="1" showErrorMessage="1" sqref="F78 F99 F57" xr:uid="{9B8AF468-A7AA-4CCA-8F27-486B75E83080}">
      <formula1>"March,June,September,December"</formula1>
    </dataValidation>
    <dataValidation type="list" allowBlank="1" showInputMessage="1" showErrorMessage="1" sqref="B55:E55 B97:E97 B76:E76" xr:uid="{496CFA04-6374-4E26-BC3B-BF16A7301616}">
      <formula1>"New South Wales,Victoria,Queensland,South Australia,Western Australia,Tasmania,Northern Territory,Australian Capital Territory"</formula1>
    </dataValidation>
    <dataValidation type="list" allowBlank="1" showInputMessage="1" showErrorMessage="1" sqref="B78:D78 B99:D99 B57:D57" xr:uid="{24495C98-FC09-488C-A058-E7A7E9C0CD20}">
      <formula1>"Commencements,Completions,Cancellations/withdrawals"</formula1>
    </dataValidation>
  </dataValidations>
  <hyperlinks>
    <hyperlink ref="B26:N26" r:id="rId1" display="https://www.ncver.edu.au/publications/publications/all-publications/estimation-of-apprentice-and-trainee-statistics." xr:uid="{F61CF472-4112-4420-B392-D0ABB62F1B46}"/>
    <hyperlink ref="B9:J9" r:id="rId2" display="https://www.ncver.edu.au/data/collection/apprentices-and-trainees-collection/apprentices-and-trainees-quarterly." xr:uid="{5BA5EA1B-EBA5-43AE-87C6-51D76042FE71}"/>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92CA0-37C8-42F9-B3B2-1F9D8F7CEE42}">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48" t="str">
        <f>"Expired contracts for Collection "&amp;'[1]Triangle Australia'!C3</f>
        <v>Expired contracts for Collection 124</v>
      </c>
      <c r="C6" s="48"/>
      <c r="D6" s="48"/>
      <c r="E6" s="48"/>
      <c r="F6" s="48"/>
      <c r="G6" s="48"/>
    </row>
    <row r="7" spans="2:11" ht="8.25" customHeight="1" x14ac:dyDescent="0.25">
      <c r="B7" s="1"/>
      <c r="C7" s="1"/>
      <c r="D7" s="1"/>
      <c r="E7" s="1"/>
      <c r="F7" s="1"/>
      <c r="G7" s="1"/>
    </row>
    <row r="8" spans="2:11" x14ac:dyDescent="0.25">
      <c r="B8" s="23" t="s">
        <v>0</v>
      </c>
      <c r="C8" s="23"/>
      <c r="D8" s="23"/>
      <c r="E8" s="23"/>
      <c r="F8" s="23"/>
      <c r="G8" s="23"/>
      <c r="H8" s="23"/>
      <c r="I8" s="23"/>
      <c r="J8" s="23"/>
      <c r="K8" s="23"/>
    </row>
    <row r="9" spans="2:11" x14ac:dyDescent="0.25">
      <c r="B9" s="23"/>
      <c r="C9" s="23"/>
      <c r="D9" s="23"/>
      <c r="E9" s="23"/>
      <c r="F9" s="23"/>
      <c r="G9" s="23"/>
      <c r="H9" s="23"/>
      <c r="I9" s="23"/>
      <c r="J9" s="23"/>
      <c r="K9" s="23"/>
    </row>
    <row r="10" spans="2:11" x14ac:dyDescent="0.25">
      <c r="B10" s="23"/>
      <c r="C10" s="23"/>
      <c r="D10" s="23"/>
      <c r="E10" s="23"/>
      <c r="F10" s="23"/>
      <c r="G10" s="23"/>
      <c r="H10" s="23"/>
      <c r="I10" s="23"/>
      <c r="J10" s="23"/>
      <c r="K10" s="23"/>
    </row>
    <row r="11" spans="2:11" x14ac:dyDescent="0.25">
      <c r="B11" s="23"/>
      <c r="C11" s="23"/>
      <c r="D11" s="23"/>
      <c r="E11" s="23"/>
      <c r="F11" s="23"/>
      <c r="G11" s="23"/>
      <c r="H11" s="23"/>
      <c r="I11" s="23"/>
      <c r="J11" s="23"/>
      <c r="K11" s="23"/>
    </row>
    <row r="12" spans="2:11" ht="20.25" customHeight="1" x14ac:dyDescent="0.25">
      <c r="B12" s="23"/>
      <c r="C12" s="23"/>
      <c r="D12" s="23"/>
      <c r="E12" s="23"/>
      <c r="F12" s="23"/>
      <c r="G12" s="23"/>
      <c r="H12" s="23"/>
      <c r="I12" s="23"/>
      <c r="J12" s="23"/>
      <c r="K12" s="23"/>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BCED4-7DD2-4C07-95E8-808C6FA9B007}">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48" t="str">
        <f>"Expired contracts for Collection "&amp;'[1]Triangle Australia'!C3</f>
        <v>Expired contracts for Collection 124</v>
      </c>
      <c r="C6" s="48"/>
      <c r="D6" s="48"/>
      <c r="E6" s="48"/>
      <c r="F6" s="48"/>
      <c r="G6" s="48"/>
    </row>
    <row r="7" spans="2:11" ht="8.25" customHeight="1" x14ac:dyDescent="0.25">
      <c r="B7" s="1"/>
      <c r="C7" s="1"/>
      <c r="D7" s="1"/>
      <c r="E7" s="1"/>
      <c r="F7" s="1"/>
      <c r="G7" s="1"/>
    </row>
    <row r="8" spans="2:11" ht="15" customHeight="1" x14ac:dyDescent="0.25">
      <c r="B8" s="23" t="s">
        <v>0</v>
      </c>
      <c r="C8" s="23"/>
      <c r="D8" s="23"/>
      <c r="E8" s="23"/>
      <c r="F8" s="23"/>
      <c r="G8" s="23"/>
      <c r="H8" s="23"/>
      <c r="I8" s="23"/>
      <c r="J8" s="23"/>
      <c r="K8" s="23"/>
    </row>
    <row r="9" spans="2:11" x14ac:dyDescent="0.25">
      <c r="B9" s="23"/>
      <c r="C9" s="23"/>
      <c r="D9" s="23"/>
      <c r="E9" s="23"/>
      <c r="F9" s="23"/>
      <c r="G9" s="23"/>
      <c r="H9" s="23"/>
      <c r="I9" s="23"/>
      <c r="J9" s="23"/>
      <c r="K9" s="23"/>
    </row>
    <row r="10" spans="2:11" x14ac:dyDescent="0.25">
      <c r="B10" s="23"/>
      <c r="C10" s="23"/>
      <c r="D10" s="23"/>
      <c r="E10" s="23"/>
      <c r="F10" s="23"/>
      <c r="G10" s="23"/>
      <c r="H10" s="23"/>
      <c r="I10" s="23"/>
      <c r="J10" s="23"/>
      <c r="K10" s="23"/>
    </row>
    <row r="11" spans="2:11" x14ac:dyDescent="0.25">
      <c r="B11" s="23"/>
      <c r="C11" s="23"/>
      <c r="D11" s="23"/>
      <c r="E11" s="23"/>
      <c r="F11" s="23"/>
      <c r="G11" s="23"/>
      <c r="H11" s="23"/>
      <c r="I11" s="23"/>
      <c r="J11" s="23"/>
      <c r="K11" s="23"/>
    </row>
    <row r="12" spans="2:11" ht="20.25" customHeight="1" x14ac:dyDescent="0.25">
      <c r="B12" s="23"/>
      <c r="C12" s="23"/>
      <c r="D12" s="23"/>
      <c r="E12" s="23"/>
      <c r="F12" s="23"/>
      <c r="G12" s="23"/>
      <c r="H12" s="23"/>
      <c r="I12" s="23"/>
      <c r="J12" s="23"/>
      <c r="K12" s="23"/>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995FD-26BA-4FCD-AC2C-F593D1BCF203}">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48" t="str">
        <f>"Expired contracts for Collection "&amp;'[1]Triangle Australia'!C3</f>
        <v>Expired contracts for Collection 124</v>
      </c>
      <c r="C6" s="48"/>
      <c r="D6" s="48"/>
      <c r="E6" s="48"/>
      <c r="F6" s="48"/>
      <c r="G6" s="48"/>
    </row>
    <row r="7" spans="2:11" ht="8.25" customHeight="1" x14ac:dyDescent="0.25">
      <c r="B7" s="1"/>
      <c r="C7" s="1"/>
      <c r="D7" s="1"/>
      <c r="E7" s="1"/>
      <c r="F7" s="1"/>
      <c r="G7" s="1"/>
    </row>
    <row r="8" spans="2:11" ht="15" customHeight="1" x14ac:dyDescent="0.25">
      <c r="B8" s="23" t="s">
        <v>0</v>
      </c>
      <c r="C8" s="23"/>
      <c r="D8" s="23"/>
      <c r="E8" s="23"/>
      <c r="F8" s="23"/>
      <c r="G8" s="23"/>
      <c r="H8" s="23"/>
      <c r="I8" s="23"/>
      <c r="J8" s="23"/>
      <c r="K8" s="23"/>
    </row>
    <row r="9" spans="2:11" x14ac:dyDescent="0.25">
      <c r="B9" s="23"/>
      <c r="C9" s="23"/>
      <c r="D9" s="23"/>
      <c r="E9" s="23"/>
      <c r="F9" s="23"/>
      <c r="G9" s="23"/>
      <c r="H9" s="23"/>
      <c r="I9" s="23"/>
      <c r="J9" s="23"/>
      <c r="K9" s="23"/>
    </row>
    <row r="10" spans="2:11" x14ac:dyDescent="0.25">
      <c r="B10" s="23"/>
      <c r="C10" s="23"/>
      <c r="D10" s="23"/>
      <c r="E10" s="23"/>
      <c r="F10" s="23"/>
      <c r="G10" s="23"/>
      <c r="H10" s="23"/>
      <c r="I10" s="23"/>
      <c r="J10" s="23"/>
      <c r="K10" s="23"/>
    </row>
    <row r="11" spans="2:11" x14ac:dyDescent="0.25">
      <c r="B11" s="23"/>
      <c r="C11" s="23"/>
      <c r="D11" s="23"/>
      <c r="E11" s="23"/>
      <c r="F11" s="23"/>
      <c r="G11" s="23"/>
      <c r="H11" s="23"/>
      <c r="I11" s="23"/>
      <c r="J11" s="23"/>
      <c r="K11" s="23"/>
    </row>
    <row r="12" spans="2:11" ht="20.25" customHeight="1" x14ac:dyDescent="0.25">
      <c r="B12" s="23"/>
      <c r="C12" s="23"/>
      <c r="D12" s="23"/>
      <c r="E12" s="23"/>
      <c r="F12" s="23"/>
      <c r="G12" s="23"/>
      <c r="H12" s="23"/>
      <c r="I12" s="23"/>
      <c r="J12" s="23"/>
      <c r="K12" s="23"/>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71EF3-DB6F-4519-B30D-1EE77EAAC991}">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48" t="str">
        <f>"Expired contracts for Collection "&amp;'[1]Triangle Australia'!C3</f>
        <v>Expired contracts for Collection 124</v>
      </c>
      <c r="C6" s="48"/>
      <c r="D6" s="48"/>
      <c r="E6" s="48"/>
      <c r="F6" s="48"/>
      <c r="G6" s="48"/>
    </row>
    <row r="7" spans="2:11" ht="8.25" customHeight="1" x14ac:dyDescent="0.25">
      <c r="B7" s="1"/>
      <c r="C7" s="1"/>
      <c r="D7" s="1"/>
      <c r="E7" s="1"/>
      <c r="F7" s="1"/>
      <c r="G7" s="1"/>
    </row>
    <row r="8" spans="2:11" ht="15" customHeight="1" x14ac:dyDescent="0.25">
      <c r="B8" s="23" t="s">
        <v>0</v>
      </c>
      <c r="C8" s="23"/>
      <c r="D8" s="23"/>
      <c r="E8" s="23"/>
      <c r="F8" s="23"/>
      <c r="G8" s="23"/>
      <c r="H8" s="23"/>
      <c r="I8" s="23"/>
      <c r="J8" s="23"/>
      <c r="K8" s="23"/>
    </row>
    <row r="9" spans="2:11" x14ac:dyDescent="0.25">
      <c r="B9" s="23"/>
      <c r="C9" s="23"/>
      <c r="D9" s="23"/>
      <c r="E9" s="23"/>
      <c r="F9" s="23"/>
      <c r="G9" s="23"/>
      <c r="H9" s="23"/>
      <c r="I9" s="23"/>
      <c r="J9" s="23"/>
      <c r="K9" s="23"/>
    </row>
    <row r="10" spans="2:11" x14ac:dyDescent="0.25">
      <c r="B10" s="23"/>
      <c r="C10" s="23"/>
      <c r="D10" s="23"/>
      <c r="E10" s="23"/>
      <c r="F10" s="23"/>
      <c r="G10" s="23"/>
      <c r="H10" s="23"/>
      <c r="I10" s="23"/>
      <c r="J10" s="23"/>
      <c r="K10" s="23"/>
    </row>
    <row r="11" spans="2:11" x14ac:dyDescent="0.25">
      <c r="B11" s="23"/>
      <c r="C11" s="23"/>
      <c r="D11" s="23"/>
      <c r="E11" s="23"/>
      <c r="F11" s="23"/>
      <c r="G11" s="23"/>
      <c r="H11" s="23"/>
      <c r="I11" s="23"/>
      <c r="J11" s="23"/>
      <c r="K11" s="23"/>
    </row>
    <row r="12" spans="2:11" ht="20.25" customHeight="1" x14ac:dyDescent="0.25">
      <c r="B12" s="23"/>
      <c r="C12" s="23"/>
      <c r="D12" s="23"/>
      <c r="E12" s="23"/>
      <c r="F12" s="23"/>
      <c r="G12" s="23"/>
      <c r="H12" s="23"/>
      <c r="I12" s="23"/>
      <c r="J12" s="23"/>
      <c r="K12" s="23"/>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76400-1A38-4C96-A303-FB29D89577F7}">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48" t="str">
        <f>"Expired contracts for Collection "&amp;'[1]Triangle Australia'!C3</f>
        <v>Expired contracts for Collection 124</v>
      </c>
      <c r="C6" s="48"/>
      <c r="D6" s="48"/>
      <c r="E6" s="48"/>
      <c r="F6" s="48"/>
      <c r="G6" s="48"/>
    </row>
    <row r="7" spans="2:11" ht="8.25" customHeight="1" x14ac:dyDescent="0.25">
      <c r="B7" s="1"/>
      <c r="C7" s="1"/>
      <c r="D7" s="1"/>
      <c r="E7" s="1"/>
      <c r="F7" s="1"/>
      <c r="G7" s="1"/>
    </row>
    <row r="8" spans="2:11" ht="15" customHeight="1" x14ac:dyDescent="0.25">
      <c r="B8" s="23" t="s">
        <v>0</v>
      </c>
      <c r="C8" s="23"/>
      <c r="D8" s="23"/>
      <c r="E8" s="23"/>
      <c r="F8" s="23"/>
      <c r="G8" s="23"/>
      <c r="H8" s="23"/>
      <c r="I8" s="23"/>
      <c r="J8" s="23"/>
      <c r="K8" s="23"/>
    </row>
    <row r="9" spans="2:11" x14ac:dyDescent="0.25">
      <c r="B9" s="23"/>
      <c r="C9" s="23"/>
      <c r="D9" s="23"/>
      <c r="E9" s="23"/>
      <c r="F9" s="23"/>
      <c r="G9" s="23"/>
      <c r="H9" s="23"/>
      <c r="I9" s="23"/>
      <c r="J9" s="23"/>
      <c r="K9" s="23"/>
    </row>
    <row r="10" spans="2:11" x14ac:dyDescent="0.25">
      <c r="B10" s="23"/>
      <c r="C10" s="23"/>
      <c r="D10" s="23"/>
      <c r="E10" s="23"/>
      <c r="F10" s="23"/>
      <c r="G10" s="23"/>
      <c r="H10" s="23"/>
      <c r="I10" s="23"/>
      <c r="J10" s="23"/>
      <c r="K10" s="23"/>
    </row>
    <row r="11" spans="2:11" x14ac:dyDescent="0.25">
      <c r="B11" s="23"/>
      <c r="C11" s="23"/>
      <c r="D11" s="23"/>
      <c r="E11" s="23"/>
      <c r="F11" s="23"/>
      <c r="G11" s="23"/>
      <c r="H11" s="23"/>
      <c r="I11" s="23"/>
      <c r="J11" s="23"/>
      <c r="K11" s="23"/>
    </row>
    <row r="12" spans="2:11" ht="20.25" customHeight="1" x14ac:dyDescent="0.25">
      <c r="B12" s="23"/>
      <c r="C12" s="23"/>
      <c r="D12" s="23"/>
      <c r="E12" s="23"/>
      <c r="F12" s="23"/>
      <c r="G12" s="23"/>
      <c r="H12" s="23"/>
      <c r="I12" s="23"/>
      <c r="J12" s="23"/>
      <c r="K12" s="23"/>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D9B3B-B5F5-4794-A68D-852119735B37}">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48" t="str">
        <f>"Expired contracts for Collection "&amp;'[1]Triangle Australia'!C3</f>
        <v>Expired contracts for Collection 124</v>
      </c>
      <c r="C6" s="48"/>
      <c r="D6" s="48"/>
      <c r="E6" s="48"/>
      <c r="F6" s="48"/>
      <c r="G6" s="48"/>
    </row>
    <row r="7" spans="2:11" ht="8.25" customHeight="1" x14ac:dyDescent="0.25">
      <c r="B7" s="1"/>
      <c r="C7" s="1"/>
      <c r="D7" s="1"/>
      <c r="E7" s="1"/>
      <c r="F7" s="1"/>
      <c r="G7" s="1"/>
    </row>
    <row r="8" spans="2:11" ht="15" customHeight="1" x14ac:dyDescent="0.25">
      <c r="B8" s="23" t="s">
        <v>0</v>
      </c>
      <c r="C8" s="23"/>
      <c r="D8" s="23"/>
      <c r="E8" s="23"/>
      <c r="F8" s="23"/>
      <c r="G8" s="23"/>
      <c r="H8" s="23"/>
      <c r="I8" s="23"/>
      <c r="J8" s="23"/>
      <c r="K8" s="23"/>
    </row>
    <row r="9" spans="2:11" x14ac:dyDescent="0.25">
      <c r="B9" s="23"/>
      <c r="C9" s="23"/>
      <c r="D9" s="23"/>
      <c r="E9" s="23"/>
      <c r="F9" s="23"/>
      <c r="G9" s="23"/>
      <c r="H9" s="23"/>
      <c r="I9" s="23"/>
      <c r="J9" s="23"/>
      <c r="K9" s="23"/>
    </row>
    <row r="10" spans="2:11" x14ac:dyDescent="0.25">
      <c r="B10" s="23"/>
      <c r="C10" s="23"/>
      <c r="D10" s="23"/>
      <c r="E10" s="23"/>
      <c r="F10" s="23"/>
      <c r="G10" s="23"/>
      <c r="H10" s="23"/>
      <c r="I10" s="23"/>
      <c r="J10" s="23"/>
      <c r="K10" s="23"/>
    </row>
    <row r="11" spans="2:11" x14ac:dyDescent="0.25">
      <c r="B11" s="23"/>
      <c r="C11" s="23"/>
      <c r="D11" s="23"/>
      <c r="E11" s="23"/>
      <c r="F11" s="23"/>
      <c r="G11" s="23"/>
      <c r="H11" s="23"/>
      <c r="I11" s="23"/>
      <c r="J11" s="23"/>
      <c r="K11" s="23"/>
    </row>
    <row r="12" spans="2:11" ht="20.25" customHeight="1" x14ac:dyDescent="0.25">
      <c r="B12" s="23"/>
      <c r="C12" s="23"/>
      <c r="D12" s="23"/>
      <c r="E12" s="23"/>
      <c r="F12" s="23"/>
      <c r="G12" s="23"/>
      <c r="H12" s="23"/>
      <c r="I12" s="23"/>
      <c r="J12" s="23"/>
      <c r="K12" s="23"/>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F9DB1-F97E-4D87-AB82-1BEDDA01E731}">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48" t="str">
        <f>"Expired contracts for Collection "&amp;'[1]Triangle Australia'!C3</f>
        <v>Expired contracts for Collection 124</v>
      </c>
      <c r="C6" s="48"/>
      <c r="D6" s="48"/>
      <c r="E6" s="48"/>
      <c r="F6" s="48"/>
      <c r="G6" s="48"/>
    </row>
    <row r="7" spans="2:11" ht="8.25" customHeight="1" x14ac:dyDescent="0.25">
      <c r="B7" s="1"/>
      <c r="C7" s="1"/>
      <c r="D7" s="1"/>
      <c r="E7" s="1"/>
      <c r="F7" s="1"/>
      <c r="G7" s="1"/>
    </row>
    <row r="8" spans="2:11" ht="15" customHeight="1" x14ac:dyDescent="0.25">
      <c r="B8" s="23" t="s">
        <v>0</v>
      </c>
      <c r="C8" s="23"/>
      <c r="D8" s="23"/>
      <c r="E8" s="23"/>
      <c r="F8" s="23"/>
      <c r="G8" s="23"/>
      <c r="H8" s="23"/>
      <c r="I8" s="23"/>
      <c r="J8" s="23"/>
      <c r="K8" s="23"/>
    </row>
    <row r="9" spans="2:11" x14ac:dyDescent="0.25">
      <c r="B9" s="23"/>
      <c r="C9" s="23"/>
      <c r="D9" s="23"/>
      <c r="E9" s="23"/>
      <c r="F9" s="23"/>
      <c r="G9" s="23"/>
      <c r="H9" s="23"/>
      <c r="I9" s="23"/>
      <c r="J9" s="23"/>
      <c r="K9" s="23"/>
    </row>
    <row r="10" spans="2:11" x14ac:dyDescent="0.25">
      <c r="B10" s="23"/>
      <c r="C10" s="23"/>
      <c r="D10" s="23"/>
      <c r="E10" s="23"/>
      <c r="F10" s="23"/>
      <c r="G10" s="23"/>
      <c r="H10" s="23"/>
      <c r="I10" s="23"/>
      <c r="J10" s="23"/>
      <c r="K10" s="23"/>
    </row>
    <row r="11" spans="2:11" x14ac:dyDescent="0.25">
      <c r="B11" s="23"/>
      <c r="C11" s="23"/>
      <c r="D11" s="23"/>
      <c r="E11" s="23"/>
      <c r="F11" s="23"/>
      <c r="G11" s="23"/>
      <c r="H11" s="23"/>
      <c r="I11" s="23"/>
      <c r="J11" s="23"/>
      <c r="K11" s="23"/>
    </row>
    <row r="12" spans="2:11" ht="20.25" customHeight="1" x14ac:dyDescent="0.25">
      <c r="B12" s="23"/>
      <c r="C12" s="23"/>
      <c r="D12" s="23"/>
      <c r="E12" s="23"/>
      <c r="F12" s="23"/>
      <c r="G12" s="23"/>
      <c r="H12" s="23"/>
      <c r="I12" s="23"/>
      <c r="J12" s="23"/>
      <c r="K12" s="23"/>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Adjustment notes</vt:lpstr>
      <vt:lpstr>E1 NSW</vt:lpstr>
      <vt:lpstr>E1 VIC</vt:lpstr>
      <vt:lpstr>E1 QLD</vt:lpstr>
      <vt:lpstr>E1 SA</vt:lpstr>
      <vt:lpstr>E1 WA</vt:lpstr>
      <vt:lpstr>E1 TAS</vt:lpstr>
      <vt:lpstr>E1 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Smolka</dc:creator>
  <cp:lastModifiedBy>Rocky Barbaro</cp:lastModifiedBy>
  <dcterms:created xsi:type="dcterms:W3CDTF">2025-07-22T03:01:13Z</dcterms:created>
  <dcterms:modified xsi:type="dcterms:W3CDTF">2025-09-10T01:10:32Z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1ad429-e51f-433a-bb63-ec2e462336b1_Enabled">
    <vt:lpwstr>true</vt:lpwstr>
  </property>
  <property fmtid="{D5CDD505-2E9C-101B-9397-08002B2CF9AE}" pid="3" name="MSIP_Label_cb1ad429-e51f-433a-bb63-ec2e462336b1_SetDate">
    <vt:lpwstr>2025-07-22T03:02:07Z</vt:lpwstr>
  </property>
  <property fmtid="{D5CDD505-2E9C-101B-9397-08002B2CF9AE}" pid="4" name="MSIP_Label_cb1ad429-e51f-433a-bb63-ec2e462336b1_Method">
    <vt:lpwstr>Standard</vt:lpwstr>
  </property>
  <property fmtid="{D5CDD505-2E9C-101B-9397-08002B2CF9AE}" pid="5" name="MSIP_Label_cb1ad429-e51f-433a-bb63-ec2e462336b1_Name">
    <vt:lpwstr>defa4170-0d19-0005-0004-bc88714345d2</vt:lpwstr>
  </property>
  <property fmtid="{D5CDD505-2E9C-101B-9397-08002B2CF9AE}" pid="6" name="MSIP_Label_cb1ad429-e51f-433a-bb63-ec2e462336b1_SiteId">
    <vt:lpwstr>f43be676-b734-4cc3-b379-5a81b89979e3</vt:lpwstr>
  </property>
  <property fmtid="{D5CDD505-2E9C-101B-9397-08002B2CF9AE}" pid="7" name="MSIP_Label_cb1ad429-e51f-433a-bb63-ec2e462336b1_ActionId">
    <vt:lpwstr>b616d7c1-9c8e-45b1-9d35-219b2fc7be8f</vt:lpwstr>
  </property>
  <property fmtid="{D5CDD505-2E9C-101B-9397-08002B2CF9AE}" pid="8" name="MSIP_Label_cb1ad429-e51f-433a-bb63-ec2e462336b1_ContentBits">
    <vt:lpwstr>0</vt:lpwstr>
  </property>
  <property fmtid="{D5CDD505-2E9C-101B-9397-08002B2CF9AE}" pid="9" name="MSIP_Label_cb1ad429-e51f-433a-bb63-ec2e462336b1_Tag">
    <vt:lpwstr>10, 3, 0, 1</vt:lpwstr>
  </property>
</Properties>
</file>